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D1AF7090-D473-4382-B6A2-A106B97CAE19}" xr6:coauthVersionLast="47" xr6:coauthVersionMax="47" xr10:uidLastSave="{00000000-0000-0000-0000-000000000000}"/>
  <bookViews>
    <workbookView xWindow="4380" yWindow="1500" windowWidth="23820" windowHeight="15690" xr2:uid="{10E3E1FC-7041-4444-AD75-AA37151E49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3" i="1"/>
</calcChain>
</file>

<file path=xl/sharedStrings.xml><?xml version="1.0" encoding="utf-8"?>
<sst xmlns="http://schemas.openxmlformats.org/spreadsheetml/2006/main" count="21" uniqueCount="20">
  <si>
    <t>Interpolated</t>
  </si>
  <si>
    <t>Lookup</t>
  </si>
  <si>
    <t>Lookup with Interpolation (Linear Spline)</t>
  </si>
  <si>
    <t>Target</t>
  </si>
  <si>
    <t>diameter</t>
  </si>
  <si>
    <t>Setting that</t>
  </si>
  <si>
    <t>produces</t>
  </si>
  <si>
    <t>diam</t>
  </si>
  <si>
    <t>Predicted</t>
  </si>
  <si>
    <t>setting</t>
  </si>
  <si>
    <t>Setting, linearly</t>
  </si>
  <si>
    <t>We use linear interpolation, sometimes also called a linear spline.</t>
  </si>
  <si>
    <t>For a collection of a modest number of target diameters for a metal product,</t>
  </si>
  <si>
    <t>we have the setting on a machine that produces each diameter.</t>
  </si>
  <si>
    <t>The "linearly interpolated" column gives the prediction for each interval.</t>
  </si>
  <si>
    <t>The XLOOKUP function in the "Predicted setting" cell, chooses which formula to use.</t>
  </si>
  <si>
    <t>Keywords:  Excel, Forcasting,  Interpolation, Prediction, Spline,  What'sBest!</t>
  </si>
  <si>
    <t>For an arbitrary diameter,  the "Lookup diam," not in the collection,</t>
  </si>
  <si>
    <t>we would like to predict the setting that would produce that target diameter.</t>
  </si>
  <si>
    <t>See Excel documentation for all the options for the XLOOKUP function.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</si>
</sst>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rgb="FF3F3F3F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4" fillId="2" borderId="1" applyNumberFormat="0" applyAlignment="0" applyProtection="0"/>
    <xf numFmtId="0" fontId="3" fillId="3" borderId="2" applyNumberFormat="0" applyFont="0" applyAlignment="0" applyProtection="0"/>
  </cellStyleXfs>
  <cellXfs count="10">
    <xf numFmtId="0" fontId="0" fillId="0" borderId="0" xfId="0"/>
    <xf numFmtId="164" fontId="1" fillId="0" borderId="0" xfId="0" applyNumberFormat="1" applyFont="1"/>
    <xf numFmtId="0" fontId="1" fillId="0" borderId="0" xfId="0" applyFont="1"/>
    <xf numFmtId="0" fontId="5" fillId="3" borderId="2" xfId="2" applyFont="1"/>
    <xf numFmtId="0" fontId="6" fillId="2" borderId="1" xfId="1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/>
  </cellXfs>
  <cellStyles count="3">
    <cellStyle name="Normal" xfId="0" builtinId="0"/>
    <cellStyle name="Note" xfId="2" builtinId="1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6579A-8E3C-429D-BB2A-6D07BBB32104}">
  <dimension ref="A1:H27"/>
  <sheetViews>
    <sheetView tabSelected="1" workbookViewId="0">
      <selection activeCell="E9" sqref="E9"/>
    </sheetView>
  </sheetViews>
  <sheetFormatPr defaultRowHeight="15" x14ac:dyDescent="0.25"/>
  <cols>
    <col min="1" max="1" width="15.5703125" customWidth="1"/>
    <col min="2" max="2" width="13" customWidth="1"/>
    <col min="3" max="3" width="12.5703125" customWidth="1"/>
    <col min="4" max="4" width="12.7109375" customWidth="1"/>
    <col min="5" max="5" width="12" bestFit="1" customWidth="1"/>
    <col min="6" max="6" width="18.7109375" customWidth="1"/>
  </cols>
  <sheetData>
    <row r="1" spans="1:8" ht="21" x14ac:dyDescent="0.35">
      <c r="C1" s="5" t="s">
        <v>1</v>
      </c>
      <c r="D1" s="5" t="s">
        <v>8</v>
      </c>
      <c r="E1" s="6"/>
      <c r="F1" s="7" t="s">
        <v>2</v>
      </c>
    </row>
    <row r="2" spans="1:8" ht="21" x14ac:dyDescent="0.35">
      <c r="A2" s="8"/>
      <c r="B2" s="8" t="s">
        <v>5</v>
      </c>
      <c r="C2" s="5" t="s">
        <v>7</v>
      </c>
      <c r="D2" s="5" t="s">
        <v>9</v>
      </c>
    </row>
    <row r="3" spans="1:8" ht="21" x14ac:dyDescent="0.35">
      <c r="A3" s="8" t="s">
        <v>3</v>
      </c>
      <c r="B3" s="8" t="s">
        <v>6</v>
      </c>
      <c r="C3" s="3">
        <v>17.989999999999998</v>
      </c>
      <c r="D3" s="4">
        <f>_xlfn.XLOOKUP(C3,A5:A27,F5:F27,TRUE,-1)</f>
        <v>4608.9400000000005</v>
      </c>
      <c r="F3" s="5" t="s">
        <v>10</v>
      </c>
      <c r="H3" s="9" t="s">
        <v>12</v>
      </c>
    </row>
    <row r="4" spans="1:8" ht="21" x14ac:dyDescent="0.35">
      <c r="A4" s="8" t="s">
        <v>4</v>
      </c>
      <c r="B4" s="8" t="s">
        <v>4</v>
      </c>
      <c r="F4" s="5" t="s">
        <v>0</v>
      </c>
      <c r="H4" s="9" t="s">
        <v>13</v>
      </c>
    </row>
    <row r="5" spans="1:8" ht="18.75" x14ac:dyDescent="0.3">
      <c r="A5" s="1">
        <v>4</v>
      </c>
      <c r="B5" s="2">
        <v>7793</v>
      </c>
      <c r="F5">
        <f>B5+(C$3-A5)*(B6-B5)/(A6-A5)</f>
        <v>182.44000000000051</v>
      </c>
      <c r="H5" s="9" t="s">
        <v>17</v>
      </c>
    </row>
    <row r="6" spans="1:8" ht="18.75" x14ac:dyDescent="0.3">
      <c r="A6" s="1">
        <v>6</v>
      </c>
      <c r="B6" s="2">
        <v>6705</v>
      </c>
      <c r="F6">
        <f>B6+(C$3-A6)*(B7-B6)/(A7-A6)</f>
        <v>2910.1650000000004</v>
      </c>
      <c r="H6" s="9" t="s">
        <v>18</v>
      </c>
    </row>
    <row r="7" spans="1:8" ht="18.75" x14ac:dyDescent="0.3">
      <c r="A7" s="1">
        <v>8</v>
      </c>
      <c r="B7" s="2">
        <v>6072</v>
      </c>
      <c r="F7">
        <f>B7+(C$3-A7)*(B8-B7)/(A8-A7)</f>
        <v>3854.2200000000003</v>
      </c>
      <c r="H7" s="9" t="s">
        <v>11</v>
      </c>
    </row>
    <row r="8" spans="1:8" ht="18.75" x14ac:dyDescent="0.3">
      <c r="A8" s="1">
        <v>10</v>
      </c>
      <c r="B8" s="2">
        <v>5628</v>
      </c>
      <c r="F8">
        <f>B8+(C$3-A8)*(B9-B8)/(A9-A8)</f>
        <v>4269.7000000000007</v>
      </c>
      <c r="H8" s="9" t="s">
        <v>14</v>
      </c>
    </row>
    <row r="9" spans="1:8" ht="18.75" x14ac:dyDescent="0.3">
      <c r="A9" s="1">
        <v>12</v>
      </c>
      <c r="B9" s="2">
        <v>5288</v>
      </c>
      <c r="F9">
        <f>B9+(C$3-A9)*(B10-B9)/(A10-A9)</f>
        <v>4551.2300000000005</v>
      </c>
      <c r="H9" s="9" t="s">
        <v>15</v>
      </c>
    </row>
    <row r="10" spans="1:8" ht="18.75" x14ac:dyDescent="0.3">
      <c r="A10" s="1">
        <v>16</v>
      </c>
      <c r="B10" s="2">
        <v>4796</v>
      </c>
      <c r="F10">
        <f>B10+(C$3-A10)*(B11-B10)/(A11-A10)</f>
        <v>4608.9400000000005</v>
      </c>
      <c r="H10" s="9" t="s">
        <v>19</v>
      </c>
    </row>
    <row r="11" spans="1:8" ht="18.75" x14ac:dyDescent="0.3">
      <c r="A11" s="1">
        <v>18</v>
      </c>
      <c r="B11" s="2">
        <v>4608</v>
      </c>
      <c r="F11">
        <f>B11+(C$3-A11)*(B12-B11)/(A12-A11)</f>
        <v>4608.7525000000005</v>
      </c>
    </row>
    <row r="12" spans="1:8" ht="18.75" x14ac:dyDescent="0.3">
      <c r="A12" s="1">
        <v>22</v>
      </c>
      <c r="B12" s="2">
        <v>4307</v>
      </c>
      <c r="F12">
        <f>B12+(C$3-A12)*(B13-B12)/(A13-A12)</f>
        <v>4553.6149999999998</v>
      </c>
      <c r="H12" s="9" t="s">
        <v>16</v>
      </c>
    </row>
    <row r="13" spans="1:8" ht="18.75" x14ac:dyDescent="0.3">
      <c r="A13" s="1">
        <v>24</v>
      </c>
      <c r="B13" s="2">
        <v>4184</v>
      </c>
      <c r="F13">
        <f>B13+(C$3-A13)*(B14-B13)/(A14-A13)</f>
        <v>4511.5450000000001</v>
      </c>
    </row>
    <row r="14" spans="1:8" ht="18.75" x14ac:dyDescent="0.3">
      <c r="A14" s="1">
        <v>26</v>
      </c>
      <c r="B14" s="2">
        <v>4075</v>
      </c>
      <c r="F14">
        <f>B14+(C$3-A14)*(B15-B14)/(A15-A14)</f>
        <v>4445.4624999999996</v>
      </c>
    </row>
    <row r="15" spans="1:8" ht="18.75" x14ac:dyDescent="0.3">
      <c r="A15" s="1">
        <v>30</v>
      </c>
      <c r="B15" s="2">
        <v>3890</v>
      </c>
      <c r="F15">
        <f>B15+(C$3-A15)*(B16-B15)/(A16-A15)</f>
        <v>4326.3633333333337</v>
      </c>
    </row>
    <row r="16" spans="1:8" ht="18.75" x14ac:dyDescent="0.3">
      <c r="A16" s="1">
        <v>36</v>
      </c>
      <c r="B16" s="2">
        <v>3672</v>
      </c>
      <c r="F16">
        <f>B16+(C$3-A16)*(B17-B16)/(A17-A16)</f>
        <v>4179.2816666666668</v>
      </c>
    </row>
    <row r="17" spans="1:6" ht="18.75" x14ac:dyDescent="0.3">
      <c r="A17" s="1">
        <v>42</v>
      </c>
      <c r="B17" s="2">
        <v>3503</v>
      </c>
      <c r="F17">
        <f>B17+(C$3-A17)*(B18-B17)/(A18-A17)</f>
        <v>4047.2266666666665</v>
      </c>
    </row>
    <row r="18" spans="1:6" ht="18.75" x14ac:dyDescent="0.3">
      <c r="A18" s="1">
        <v>48</v>
      </c>
      <c r="B18" s="2">
        <v>3367</v>
      </c>
      <c r="F18">
        <f>B18+(C$3-A18)*(B19-B18)/(A19-A18)</f>
        <v>3874.6691666666666</v>
      </c>
    </row>
    <row r="19" spans="1:6" ht="18.75" x14ac:dyDescent="0.3">
      <c r="A19" s="1">
        <v>60</v>
      </c>
      <c r="B19" s="2">
        <v>3164</v>
      </c>
      <c r="F19">
        <f>B19+(C$3-A19)*(B20-B19)/(A20-A19)</f>
        <v>3671.6208333333334</v>
      </c>
    </row>
    <row r="20" spans="1:6" ht="18.75" x14ac:dyDescent="0.3">
      <c r="A20" s="1">
        <v>72</v>
      </c>
      <c r="B20" s="2">
        <v>3019</v>
      </c>
      <c r="F20">
        <f>B20+(C$3-A20)*(B21-B20)/(A21-A20)</f>
        <v>3514.0916666666667</v>
      </c>
    </row>
    <row r="21" spans="1:6" ht="18.75" x14ac:dyDescent="0.3">
      <c r="A21" s="1">
        <v>84</v>
      </c>
      <c r="B21" s="2">
        <v>2909</v>
      </c>
      <c r="F21">
        <f>B21+(C$3-A21)*(B22-B21)/(A22-A21)</f>
        <v>3376.5708333333332</v>
      </c>
    </row>
    <row r="22" spans="1:6" ht="18.75" x14ac:dyDescent="0.3">
      <c r="A22" s="1">
        <v>96</v>
      </c>
      <c r="B22" s="2">
        <v>2824</v>
      </c>
      <c r="F22">
        <f>B22+(C$3-A22)*(B23-B22)/(A23-A22)</f>
        <v>3272.5574999999999</v>
      </c>
    </row>
    <row r="23" spans="1:6" ht="18.75" x14ac:dyDescent="0.3">
      <c r="A23" s="1">
        <v>108</v>
      </c>
      <c r="B23" s="2">
        <v>2755</v>
      </c>
      <c r="F23">
        <f>B23+(C$3-A23)*(B24-B23)/(A24-A23)</f>
        <v>3182.5475000000001</v>
      </c>
    </row>
    <row r="24" spans="1:6" ht="18.75" x14ac:dyDescent="0.3">
      <c r="A24" s="1">
        <v>120</v>
      </c>
      <c r="B24" s="2">
        <v>2698</v>
      </c>
      <c r="F24">
        <f>B24+(C$3-A24)*(B25-B24)/(A25-A24)</f>
        <v>3106.04</v>
      </c>
    </row>
    <row r="25" spans="1:6" ht="18.75" x14ac:dyDescent="0.3">
      <c r="A25" s="1">
        <v>132</v>
      </c>
      <c r="B25" s="2">
        <v>2650</v>
      </c>
      <c r="F25">
        <f>B25+(C$3-A25)*(B26-B25)/(A26-A25)</f>
        <v>3020.5325000000003</v>
      </c>
    </row>
    <row r="26" spans="1:6" ht="18.75" x14ac:dyDescent="0.3">
      <c r="A26" s="1">
        <v>144</v>
      </c>
      <c r="B26" s="2">
        <v>2611</v>
      </c>
      <c r="F26">
        <f>B26+(C$3-A26)*(B27-B26)/(A27-A26)</f>
        <v>2973.2787499999999</v>
      </c>
    </row>
    <row r="27" spans="1:6" ht="18.75" x14ac:dyDescent="0.3">
      <c r="A27" s="1">
        <v>160</v>
      </c>
      <c r="B27" s="2">
        <v>2565</v>
      </c>
      <c r="F27">
        <f>B27+(C$3-A27)*(B28-B27)/(A28-A27)</f>
        <v>288.40218750000031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Wendt</dc:creator>
  <cp:lastModifiedBy>El Ess</cp:lastModifiedBy>
  <dcterms:created xsi:type="dcterms:W3CDTF">2025-01-02T19:38:10Z</dcterms:created>
  <dcterms:modified xsi:type="dcterms:W3CDTF">2025-01-06T21:11:06Z</dcterms:modified>
</cp:coreProperties>
</file>