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8FCB794D-0673-49D8-B4FD-3AF2690E5265}" xr6:coauthVersionLast="47" xr6:coauthVersionMax="47" xr10:uidLastSave="{00000000-0000-0000-0000-000000000000}"/>
  <bookViews>
    <workbookView xWindow="2295" yWindow="5370" windowWidth="19200" windowHeight="10995" xr2:uid="{0BA98E79-A8E1-4761-832F-E1EFDD2C6080}"/>
  </bookViews>
  <sheets>
    <sheet name="Sheet1" sheetId="1" r:id="rId1"/>
  </sheets>
  <definedNames>
    <definedName name="Deg2Rad">Sheet1!$C$3</definedName>
    <definedName name="RadiusEarth">Sheet1!$C$4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C14" i="1"/>
  <c r="C13" i="1"/>
  <c r="C12" i="1"/>
  <c r="C11" i="1"/>
  <c r="C10" i="1"/>
  <c r="B15" i="1"/>
  <c r="B14" i="1"/>
  <c r="B13" i="1"/>
  <c r="B12" i="1"/>
  <c r="B11" i="1"/>
  <c r="B10" i="1"/>
  <c r="A15" i="1"/>
  <c r="A14" i="1"/>
  <c r="A13" i="1"/>
  <c r="A12" i="1"/>
  <c r="A11" i="1"/>
  <c r="A10" i="1"/>
  <c r="C3" i="1"/>
  <c r="E10" i="1" s="1"/>
  <c r="I10" i="1" l="1"/>
  <c r="E12" i="1"/>
  <c r="G13" i="1"/>
  <c r="I14" i="1"/>
  <c r="F12" i="1"/>
  <c r="J14" i="1"/>
  <c r="J10" i="1"/>
  <c r="H13" i="1"/>
  <c r="E11" i="1"/>
  <c r="G12" i="1"/>
  <c r="I13" i="1"/>
  <c r="E15" i="1"/>
  <c r="F15" i="1"/>
  <c r="G11" i="1"/>
  <c r="I12" i="1"/>
  <c r="E14" i="1"/>
  <c r="G15" i="1"/>
  <c r="F11" i="1"/>
  <c r="F10" i="1"/>
  <c r="J12" i="1"/>
  <c r="F14" i="1"/>
  <c r="H15" i="1"/>
  <c r="H12" i="1"/>
  <c r="H11" i="1"/>
  <c r="I11" i="1"/>
  <c r="E13" i="1"/>
  <c r="G14" i="1"/>
  <c r="I15" i="1"/>
  <c r="J13" i="1"/>
  <c r="G10" i="1"/>
  <c r="H10" i="1"/>
  <c r="J11" i="1"/>
  <c r="F13" i="1"/>
  <c r="H14" i="1"/>
  <c r="J15" i="1"/>
</calcChain>
</file>

<file path=xl/sharedStrings.xml><?xml version="1.0" encoding="utf-8"?>
<sst xmlns="http://schemas.openxmlformats.org/spreadsheetml/2006/main" count="18" uniqueCount="18">
  <si>
    <t>Beijing</t>
  </si>
  <si>
    <t>Chicago</t>
  </si>
  <si>
    <t>Montreal</t>
  </si>
  <si>
    <t>Paris</t>
  </si>
  <si>
    <t>Tokyo</t>
  </si>
  <si>
    <t>Radius of earth (km):</t>
  </si>
  <si>
    <t>Latitude</t>
  </si>
  <si>
    <t>Longitude</t>
  </si>
  <si>
    <t>CapeTown</t>
  </si>
  <si>
    <t>Latitude:</t>
  </si>
  <si>
    <t>Longitude:</t>
  </si>
  <si>
    <t xml:space="preserve">  Calculating Great Circle Distances on a sphere (=Euclidean distance for points near each other)</t>
  </si>
  <si>
    <t>Degrees2Radians:</t>
  </si>
  <si>
    <t xml:space="preserve">    given latitude and longitude of each point.</t>
  </si>
  <si>
    <t xml:space="preserve">                                Distance between pairs of points</t>
  </si>
  <si>
    <t>(GreatCircleDistance.xlsx)</t>
  </si>
  <si>
    <t>www.lindo.com</t>
  </si>
  <si>
    <t>Keywords: Euclidean distance, Excel, Great circle distance, Latitude, Longitude, Navigation, What'sBest!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</si>
</sst>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2" borderId="1" applyNumberFormat="0" applyAlignment="0" applyProtection="0"/>
    <xf numFmtId="0" fontId="1" fillId="3" borderId="2" applyNumberFormat="0" applyFont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right"/>
    </xf>
    <xf numFmtId="0" fontId="2" fillId="2" borderId="1" xfId="1" quotePrefix="1"/>
    <xf numFmtId="0" fontId="3" fillId="0" borderId="0" xfId="0" applyFont="1"/>
    <xf numFmtId="0" fontId="4" fillId="0" borderId="0" xfId="3"/>
    <xf numFmtId="0" fontId="6" fillId="0" borderId="0" xfId="0" applyFont="1"/>
    <xf numFmtId="0" fontId="5" fillId="3" borderId="2" xfId="2" applyFont="1" applyAlignment="1">
      <alignment horizontal="right"/>
    </xf>
    <xf numFmtId="0" fontId="5" fillId="3" borderId="2" xfId="2" applyFont="1"/>
  </cellXfs>
  <cellStyles count="4">
    <cellStyle name="Hyperlink" xfId="3" builtinId="8"/>
    <cellStyle name="Normal" xfId="0" builtinId="0"/>
    <cellStyle name="Note" xfId="2" builtinId="1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lindo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FCD14-73F8-4AA1-AA42-46B06D00087C}">
  <dimension ref="A1:J18"/>
  <sheetViews>
    <sheetView tabSelected="1" workbookViewId="0">
      <selection activeCell="L6" sqref="L6"/>
    </sheetView>
  </sheetViews>
  <sheetFormatPr defaultRowHeight="15" x14ac:dyDescent="0.25"/>
  <cols>
    <col min="1" max="1" width="11" customWidth="1"/>
    <col min="2" max="2" width="11.28515625" customWidth="1"/>
    <col min="6" max="6" width="9.5703125" customWidth="1"/>
    <col min="7" max="7" width="10.140625" customWidth="1"/>
  </cols>
  <sheetData>
    <row r="1" spans="1:10" ht="15.75" x14ac:dyDescent="0.25">
      <c r="A1" s="5" t="s">
        <v>11</v>
      </c>
    </row>
    <row r="2" spans="1:10" x14ac:dyDescent="0.25">
      <c r="A2" t="s">
        <v>13</v>
      </c>
      <c r="J2" s="4" t="s">
        <v>16</v>
      </c>
    </row>
    <row r="3" spans="1:10" x14ac:dyDescent="0.25">
      <c r="B3" s="1" t="s">
        <v>12</v>
      </c>
      <c r="C3" s="7">
        <f>PI()/180</f>
        <v>1.7453292519943295E-2</v>
      </c>
      <c r="J3" s="3" t="s">
        <v>15</v>
      </c>
    </row>
    <row r="4" spans="1:10" x14ac:dyDescent="0.25">
      <c r="B4" s="1" t="s">
        <v>5</v>
      </c>
      <c r="C4" s="7">
        <v>6371</v>
      </c>
    </row>
    <row r="5" spans="1:10" x14ac:dyDescent="0.25">
      <c r="E5" t="s">
        <v>14</v>
      </c>
    </row>
    <row r="6" spans="1:10" x14ac:dyDescent="0.25">
      <c r="E6" s="6" t="s">
        <v>0</v>
      </c>
      <c r="F6" s="6" t="s">
        <v>8</v>
      </c>
      <c r="G6" s="6" t="s">
        <v>1</v>
      </c>
      <c r="H6" s="6" t="s">
        <v>2</v>
      </c>
      <c r="I6" s="6" t="s">
        <v>3</v>
      </c>
      <c r="J6" s="6" t="s">
        <v>4</v>
      </c>
    </row>
    <row r="7" spans="1:10" x14ac:dyDescent="0.25">
      <c r="D7" s="1" t="s">
        <v>9</v>
      </c>
      <c r="E7" s="7">
        <v>39.904200000000003</v>
      </c>
      <c r="F7" s="7">
        <v>-33.924900000000001</v>
      </c>
      <c r="G7" s="7">
        <v>41.878100000000003</v>
      </c>
      <c r="H7" s="7">
        <v>45.5017</v>
      </c>
      <c r="I7" s="7">
        <v>48.8566</v>
      </c>
      <c r="J7" s="7">
        <v>35.689500000000002</v>
      </c>
    </row>
    <row r="8" spans="1:10" x14ac:dyDescent="0.25">
      <c r="D8" s="1" t="s">
        <v>10</v>
      </c>
      <c r="E8" s="7">
        <v>116.4074</v>
      </c>
      <c r="F8" s="7">
        <v>18.424099999999999</v>
      </c>
      <c r="G8" s="7">
        <v>-87.629800000000003</v>
      </c>
      <c r="H8" s="7">
        <v>-73.567300000000003</v>
      </c>
      <c r="I8" s="7">
        <v>2.3521999999999998</v>
      </c>
      <c r="J8" s="7">
        <v>139.6917</v>
      </c>
    </row>
    <row r="9" spans="1:10" x14ac:dyDescent="0.25">
      <c r="B9" s="1" t="s">
        <v>6</v>
      </c>
      <c r="C9" s="1" t="s">
        <v>7</v>
      </c>
    </row>
    <row r="10" spans="1:10" x14ac:dyDescent="0.25">
      <c r="A10" t="str">
        <f>E6</f>
        <v>Beijing</v>
      </c>
      <c r="B10">
        <f>E7</f>
        <v>39.904200000000003</v>
      </c>
      <c r="C10">
        <f>E8</f>
        <v>116.4074</v>
      </c>
      <c r="E10" s="2">
        <f t="shared" ref="E10:J15" si="0">RadiusEarth*ACOS(SIN(Deg2Rad*$B10)*SIN(Deg2Rad*E$7)+COS(Deg2Rad*$B10)*COS(Deg2Rad*E$7)*COS(ABS(Deg2Rad*($C10-E$8))))</f>
        <v>0</v>
      </c>
      <c r="F10" s="2">
        <f t="shared" si="0"/>
        <v>12955.879469831727</v>
      </c>
      <c r="G10" s="2">
        <f t="shared" si="0"/>
        <v>10603.485449877857</v>
      </c>
      <c r="H10" s="2">
        <f t="shared" si="0"/>
        <v>10466.455484119017</v>
      </c>
      <c r="I10" s="2">
        <f t="shared" si="0"/>
        <v>8216.9869667311541</v>
      </c>
      <c r="J10" s="2">
        <f t="shared" si="0"/>
        <v>2092.3963283762314</v>
      </c>
    </row>
    <row r="11" spans="1:10" x14ac:dyDescent="0.25">
      <c r="A11" t="str">
        <f>F6</f>
        <v>CapeTown</v>
      </c>
      <c r="B11">
        <f>F7</f>
        <v>-33.924900000000001</v>
      </c>
      <c r="C11">
        <f>F8</f>
        <v>18.424099999999999</v>
      </c>
      <c r="E11" s="2">
        <f t="shared" si="0"/>
        <v>12955.879469831727</v>
      </c>
      <c r="F11" s="2">
        <f t="shared" si="0"/>
        <v>0</v>
      </c>
      <c r="G11" s="2">
        <f t="shared" si="0"/>
        <v>13667.682007829395</v>
      </c>
      <c r="H11" s="2">
        <f t="shared" si="0"/>
        <v>12757.026027564802</v>
      </c>
      <c r="I11" s="2">
        <f t="shared" si="0"/>
        <v>9341.738824039523</v>
      </c>
      <c r="J11" s="2">
        <f t="shared" si="0"/>
        <v>14731.58984857928</v>
      </c>
    </row>
    <row r="12" spans="1:10" x14ac:dyDescent="0.25">
      <c r="A12" t="str">
        <f>G6</f>
        <v>Chicago</v>
      </c>
      <c r="B12">
        <f>G7</f>
        <v>41.878100000000003</v>
      </c>
      <c r="C12">
        <f>G8</f>
        <v>-87.629800000000003</v>
      </c>
      <c r="E12" s="2">
        <f t="shared" si="0"/>
        <v>10603.485449877857</v>
      </c>
      <c r="F12" s="2">
        <f t="shared" si="0"/>
        <v>13667.682007829395</v>
      </c>
      <c r="G12" s="2">
        <f t="shared" si="0"/>
        <v>0</v>
      </c>
      <c r="H12" s="2">
        <f t="shared" si="0"/>
        <v>1198.383173314134</v>
      </c>
      <c r="I12" s="2">
        <f t="shared" si="0"/>
        <v>6650.6274923894462</v>
      </c>
      <c r="J12" s="2">
        <f t="shared" si="0"/>
        <v>10138.121625576905</v>
      </c>
    </row>
    <row r="13" spans="1:10" x14ac:dyDescent="0.25">
      <c r="A13" t="str">
        <f>H6</f>
        <v>Montreal</v>
      </c>
      <c r="B13">
        <f>H7</f>
        <v>45.5017</v>
      </c>
      <c r="C13">
        <f>H8</f>
        <v>-73.567300000000003</v>
      </c>
      <c r="E13" s="2">
        <f t="shared" si="0"/>
        <v>10466.455484119017</v>
      </c>
      <c r="F13" s="2">
        <f t="shared" si="0"/>
        <v>12757.026027564802</v>
      </c>
      <c r="G13" s="2">
        <f t="shared" si="0"/>
        <v>1198.383173314134</v>
      </c>
      <c r="H13" s="2">
        <f t="shared" si="0"/>
        <v>0</v>
      </c>
      <c r="I13" s="2">
        <f t="shared" si="0"/>
        <v>5505.1400101162217</v>
      </c>
      <c r="J13" s="2">
        <f t="shared" si="0"/>
        <v>10389.354791891945</v>
      </c>
    </row>
    <row r="14" spans="1:10" x14ac:dyDescent="0.25">
      <c r="A14" t="str">
        <f>I6</f>
        <v>Paris</v>
      </c>
      <c r="B14">
        <f>I7</f>
        <v>48.8566</v>
      </c>
      <c r="C14">
        <f>I8</f>
        <v>2.3521999999999998</v>
      </c>
      <c r="E14" s="2">
        <f t="shared" si="0"/>
        <v>8216.9869667311541</v>
      </c>
      <c r="F14" s="2">
        <f t="shared" si="0"/>
        <v>9341.738824039523</v>
      </c>
      <c r="G14" s="2">
        <f t="shared" si="0"/>
        <v>6650.6274923894462</v>
      </c>
      <c r="H14" s="2">
        <f t="shared" si="0"/>
        <v>5505.1400101162217</v>
      </c>
      <c r="I14" s="2">
        <f t="shared" si="0"/>
        <v>0</v>
      </c>
      <c r="J14" s="2">
        <f t="shared" si="0"/>
        <v>9712.0711494835487</v>
      </c>
    </row>
    <row r="15" spans="1:10" x14ac:dyDescent="0.25">
      <c r="A15" t="str">
        <f>J6</f>
        <v>Tokyo</v>
      </c>
      <c r="B15">
        <f>J7</f>
        <v>35.689500000000002</v>
      </c>
      <c r="C15">
        <f>J8</f>
        <v>139.6917</v>
      </c>
      <c r="E15" s="2">
        <f t="shared" si="0"/>
        <v>2092.3963283762314</v>
      </c>
      <c r="F15" s="2">
        <f t="shared" si="0"/>
        <v>14731.58984857928</v>
      </c>
      <c r="G15" s="2">
        <f t="shared" si="0"/>
        <v>10138.121625576905</v>
      </c>
      <c r="H15" s="2">
        <f t="shared" si="0"/>
        <v>10389.354791891945</v>
      </c>
      <c r="I15" s="2">
        <f t="shared" si="0"/>
        <v>9712.0711494835487</v>
      </c>
      <c r="J15" s="2">
        <f t="shared" si="0"/>
        <v>0</v>
      </c>
    </row>
    <row r="18" spans="1:1" x14ac:dyDescent="0.25">
      <c r="A18" t="s">
        <v>17</v>
      </c>
    </row>
  </sheetData>
  <hyperlinks>
    <hyperlink ref="J2" r:id="rId1" xr:uid="{3BFCA5C1-C445-4BE2-97D6-D044B3FAF2A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Deg2Rad</vt:lpstr>
      <vt:lpstr>RadiusEarth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El Ess</cp:lastModifiedBy>
  <dcterms:created xsi:type="dcterms:W3CDTF">2019-07-10T15:57:59Z</dcterms:created>
  <dcterms:modified xsi:type="dcterms:W3CDTF">2024-01-15T18:20:06Z</dcterms:modified>
</cp:coreProperties>
</file>