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36A73D02-5266-4E23-9629-5E0CB5218CC7}" xr6:coauthVersionLast="47" xr6:coauthVersionMax="47" xr10:uidLastSave="{00000000-0000-0000-0000-000000000000}"/>
  <bookViews>
    <workbookView xWindow="735" yWindow="735" windowWidth="24195" windowHeight="14310" activeTab="1" xr2:uid="{BA63D8C8-7118-4BAC-B663-80F71A9C913A}"/>
  </bookViews>
  <sheets>
    <sheet name="WB! Status" sheetId="2" r:id="rId1"/>
    <sheet name="Sheet1" sheetId="1" r:id="rId2"/>
  </sheets>
  <externalReferences>
    <externalReference r:id="rId3"/>
  </externalReferences>
  <definedNames>
    <definedName name="WBMAX">Sheet1!$B$21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C20" i="1" s="1"/>
  <c r="B21" i="1" s="1"/>
  <c r="B20" i="1"/>
  <c r="B17" i="1"/>
  <c r="C17" i="1"/>
</calcChain>
</file>

<file path=xl/sharedStrings.xml><?xml version="1.0" encoding="utf-8"?>
<sst xmlns="http://schemas.openxmlformats.org/spreadsheetml/2006/main" count="87" uniqueCount="79">
  <si>
    <t xml:space="preserve">This fixing by What’sBest! is OK in two situations: </t>
  </si>
  <si>
    <t xml:space="preserve">a) Any cell containing an unsupported function does not depend on an Adjustable cell, or </t>
  </si>
  <si>
    <t xml:space="preserve">b) Any cell containing an unsupported function is used for reporting only, </t>
  </si>
  <si>
    <t xml:space="preserve">    that is, no constraint cell or objective cell depends upon the cell.</t>
  </si>
  <si>
    <t xml:space="preserve">     i) replace the unsupported functions by equivalent operations supported by What'sBest!, or </t>
  </si>
  <si>
    <t xml:space="preserve">    ii) Split the cell containing an unsupported functions into two cells: </t>
  </si>
  <si>
    <t xml:space="preserve">              one, say X1, that contains the unsupported functions but does not depend on any Adjustable cell, and a </t>
  </si>
  <si>
    <t xml:space="preserve">              second cell, say X2, that does not contain any unsupported functions but may depend upon X1 and on Adjustable cells.</t>
  </si>
  <si>
    <r>
      <t>What's</t>
    </r>
    <r>
      <rPr>
        <b/>
        <i/>
        <sz val="14"/>
        <color theme="1"/>
        <rFont val="Helvetica"/>
      </rPr>
      <t>Best</t>
    </r>
    <r>
      <rPr>
        <b/>
        <sz val="14"/>
        <color theme="1"/>
        <rFont val="Helvetica"/>
      </rPr>
      <t>! does not support or recognize all of the hundreds of function available in Excel.</t>
    </r>
  </si>
  <si>
    <r>
      <t>Supported functions and operators are listed in the Supported Functions and Operations section of What's</t>
    </r>
    <r>
      <rPr>
        <b/>
        <i/>
        <sz val="14"/>
        <color theme="1"/>
        <rFont val="Helvetica"/>
      </rPr>
      <t>Best</t>
    </r>
    <r>
      <rPr>
        <b/>
        <sz val="14"/>
        <color theme="1"/>
        <rFont val="Helvetica"/>
      </rPr>
      <t>! Documentation.</t>
    </r>
  </si>
  <si>
    <t xml:space="preserve"> If either of these conditions is violated, there may be two possible workarounds:</t>
  </si>
  <si>
    <t xml:space="preserve">Adjustable </t>
  </si>
  <si>
    <t>Adjustable</t>
  </si>
  <si>
    <t>Date:</t>
  </si>
  <si>
    <t>Expressions:</t>
  </si>
  <si>
    <t>Maximize sum:</t>
  </si>
  <si>
    <t xml:space="preserve"> What'sBest!® 19.0.1.3 (Aug 22, 2024) - Lib.:15.0.6099.189 - 64-bit - Status Report -</t>
  </si>
  <si>
    <t xml:space="preserve"> - Linus@lindo.com - 64-bit 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</si>
  <si>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</si>
  <si>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</si>
  <si>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</si>
  <si>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12</t>
  </si>
  <si>
    <t xml:space="preserve">     Numerics                          10</t>
  </si>
  <si>
    <t xml:space="preserve">       Adjustables                      2         Unlimited</t>
  </si>
  <si>
    <t xml:space="preserve">         Continuous                     2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</si>
  <si>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</si>
  <si>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</si>
  <si>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 6</t>
  </si>
  <si>
    <t xml:space="preserve">       Formulas                         2</t>
  </si>
  <si>
    <t xml:space="preserve">     Strings                            0</t>
  </si>
  <si>
    <t xml:space="preserve">     Constraints                        2         Unlimited</t>
  </si>
  <si>
    <t xml:space="preserve">   Nonlinears/Quadratics              0/0         Unlimited</t>
  </si>
  <si>
    <t xml:space="preserve">   Coefficients                         8</t>
  </si>
  <si>
    <t xml:space="preserve">   Minimum coefficient value:        1  on Sheet1!B17</t>
  </si>
  <si>
    <t xml:space="preserve">   Minimum coefficient in formula:   Sheet1!B17</t>
  </si>
  <si>
    <t xml:space="preserve">   Maximum coefficient value:        10  on &lt;RHS&gt;</t>
  </si>
  <si>
    <t xml:space="preserve">   Maximum coefficient in formula:   Sheet1!B17</t>
  </si>
  <si>
    <t xml:space="preserve"> MODEL TYPE:</t>
  </si>
  <si>
    <t>Linear (Linear Program)</t>
  </si>
  <si>
    <t xml:space="preserve"> SOLUTION STATUS:        </t>
  </si>
  <si>
    <t>GLOBALLY OPTIMAL (see messages below)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</si>
  <si>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</si>
  <si>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</si>
  <si>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</si>
  <si>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</si>
  <si>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</si>
  <si>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</si>
  <si>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</si>
  <si>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</si>
  <si>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</si>
  <si>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</si>
  <si>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</si>
  <si>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</si>
  <si>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</si>
  <si>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</si>
  <si>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</si>
  <si>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</si>
  <si>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ERROR / WARNING MESSAGES:</t>
  </si>
  <si>
    <t xml:space="preserve"> ***WARNING***</t>
  </si>
  <si>
    <t xml:space="preserve">   Unsupported Functions (Help Reference: FORMULA2):</t>
  </si>
  <si>
    <t xml:space="preserve">   The cells listed contain spreadsheet functions that are not recognized by What'sBest. The numeric values</t>
  </si>
  <si>
    <t xml:space="preserve">   for these cells are taken from the spreadsheet directly without recalculation. Consider splitting each</t>
  </si>
  <si>
    <t xml:space="preserve">   such cell, say X1, into two cells, one (or more cells), say X2, that contain the unsupported functions but</t>
  </si>
  <si>
    <t xml:space="preserve">   do not depend upon any Adjustable cells, with X1 rewritten so it contains no unsupported functions but may</t>
  </si>
  <si>
    <t xml:space="preserve">   depend upon X2 and Adjustable cells. A WBxxx function cannot be used in a complex expression. It can be</t>
  </si>
  <si>
    <t xml:space="preserve">   used only as the sole element in a cell.</t>
  </si>
  <si>
    <t xml:space="preserve">   (cell addresses listed at bottom of tab).</t>
  </si>
  <si>
    <t xml:space="preserve"> LISTING:</t>
  </si>
  <si>
    <t xml:space="preserve">   List of unsupported functions:</t>
  </si>
  <si>
    <t xml:space="preserve">   Sheet1!C19</t>
  </si>
  <si>
    <t xml:space="preserve">   Sheet1!B20</t>
  </si>
  <si>
    <t xml:space="preserve"> End of Report</t>
  </si>
  <si>
    <t xml:space="preserve"> DATE GENERATED:</t>
  </si>
  <si>
    <t>Clearly, both of the Adjustable cells should = 10 at the optimum.</t>
  </si>
  <si>
    <t>In cells C19 and C20 the workaround was applied, so the correct optimum value is found for cell C16.</t>
  </si>
  <si>
    <r>
      <t>Now What's</t>
    </r>
    <r>
      <rPr>
        <b/>
        <i/>
        <sz val="11"/>
        <color theme="1"/>
        <rFont val="Aptos Narrow"/>
        <family val="2"/>
        <scheme val="minor"/>
      </rPr>
      <t>Best</t>
    </r>
    <r>
      <rPr>
        <b/>
        <sz val="11"/>
        <color theme="1"/>
        <rFont val="Aptos Narrow"/>
        <family val="2"/>
        <scheme val="minor"/>
      </rPr>
      <t>! does not support the MONTH() function used in cells B20 and C19.</t>
    </r>
  </si>
  <si>
    <r>
      <t>Keywords:  Excel, MONTH function, Numerical error, Problematic function, Unsupported function, What's</t>
    </r>
    <r>
      <rPr>
        <i/>
        <sz val="11"/>
        <color theme="1"/>
        <rFont val="Aptos Narrow"/>
        <family val="2"/>
        <scheme val="minor"/>
      </rPr>
      <t>Best</t>
    </r>
    <r>
      <rPr>
        <sz val="11"/>
        <color theme="1"/>
        <rFont val="Aptos Narrow"/>
        <family val="2"/>
        <scheme val="minor"/>
      </rPr>
      <t>!</t>
    </r>
  </si>
  <si>
    <t>Because cell B20 violates condition (a), B20 is treated as a constant, and an incorrect value for B16 is found.</t>
  </si>
  <si>
    <r>
      <t>If What's</t>
    </r>
    <r>
      <rPr>
        <b/>
        <i/>
        <sz val="14"/>
        <color theme="1"/>
        <rFont val="Helvetica"/>
      </rPr>
      <t xml:space="preserve">Best! </t>
    </r>
    <r>
      <rPr>
        <b/>
        <sz val="14"/>
        <color theme="1"/>
        <rFont val="Helvetica"/>
      </rPr>
      <t>finds a cell containing an unsupported function, What's</t>
    </r>
    <r>
      <rPr>
        <b/>
        <i/>
        <sz val="14"/>
        <color theme="1"/>
        <rFont val="Helvetica"/>
      </rPr>
      <t>Best</t>
    </r>
    <r>
      <rPr>
        <b/>
        <sz val="14"/>
        <color theme="1"/>
        <rFont val="Helvetica"/>
      </rPr>
      <t>! treats the cell as a constant fixed equal to its current computed value.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</si>
</sst>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4"/>
      <color theme="1"/>
      <name val="Helvetica"/>
    </font>
    <font>
      <b/>
      <i/>
      <sz val="14"/>
      <color theme="1"/>
      <name val="Helvetica"/>
    </font>
    <font>
      <sz val="9"/>
      <color theme="1"/>
      <name val="Courier"/>
    </font>
    <font>
      <sz val="9"/>
      <color indexed="10"/>
      <name val="Courier"/>
    </font>
    <font>
      <b/>
      <sz val="11"/>
      <color indexed="12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>
      <protection locked="0"/>
    </xf>
    <xf numFmtId="0" fontId="1" fillId="0" borderId="0" applyNumberFormat="0" applyFont="0" applyFill="0" applyBorder="0" applyAlignment="0">
      <protection locked="0"/>
    </xf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165" fontId="6" fillId="0" borderId="0" xfId="0" applyNumberFormat="1" applyFont="1" applyAlignment="1">
      <alignment horizontal="left"/>
    </xf>
    <xf numFmtId="166" fontId="6" fillId="0" borderId="0" xfId="0" applyNumberFormat="1" applyFont="1" applyAlignment="1">
      <alignment horizontal="left"/>
    </xf>
    <xf numFmtId="0" fontId="7" fillId="0" borderId="0" xfId="0" applyFont="1"/>
    <xf numFmtId="164" fontId="6" fillId="0" borderId="0" xfId="0" applyNumberFormat="1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8" fillId="0" borderId="0" xfId="3" applyFont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2" borderId="1" xfId="1" applyFont="1"/>
    <xf numFmtId="0" fontId="2" fillId="3" borderId="0" xfId="2" applyFont="1">
      <protection locked="0"/>
    </xf>
    <xf numFmtId="15" fontId="2" fillId="2" borderId="1" xfId="1" applyNumberFormat="1" applyFont="1"/>
  </cellXfs>
  <cellStyles count="4">
    <cellStyle name="Adjustable" xfId="3" xr:uid="{3031B6FD-6AA4-430B-AC88-625A911BFF05}"/>
    <cellStyle name="Best" xfId="2" xr:uid="{88628EFB-6C35-4106-9333-FE539072B98C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35325-2D35-40C6-BE4B-3DFCEBEFB413}">
  <dimension ref="A1:C73"/>
  <sheetViews>
    <sheetView showGridLines="0" topLeftCell="A42" workbookViewId="0"/>
  </sheetViews>
  <sheetFormatPr defaultRowHeight="15" x14ac:dyDescent="0.25"/>
  <cols>
    <col min="1" max="4" width="30.7109375" customWidth="1"/>
  </cols>
  <sheetData>
    <row r="1" spans="1:3" x14ac:dyDescent="0.25">
      <c r="A1" s="2" t="s">
        <v>16</v>
      </c>
      <c r="B1" s="2"/>
      <c r="C1" s="2"/>
    </row>
    <row r="2" spans="1:3" x14ac:dyDescent="0.25">
      <c r="A2" s="2" t="s">
        <v>17</v>
      </c>
      <c r="B2" s="2"/>
      <c r="C2" s="2"/>
    </row>
    <row r="3" spans="1:3" x14ac:dyDescent="0.25">
      <c r="A3" s="2"/>
      <c r="B3" s="2"/>
      <c r="C3" s="2"/>
    </row>
    <row r="4" spans="1:3" x14ac:dyDescent="0.25">
      <c r="A4" s="2" t="s">
        <v>72</v>
      </c>
      <c r="B4" s="3">
        <v>45546.606504629628</v>
      </c>
      <c r="C4" s="4">
        <v>45546.606504629628</v>
      </c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 t="s">
        <v>18</v>
      </c>
      <c r="B7" s="2"/>
      <c r="C7" s="2"/>
    </row>
    <row r="8" spans="1:3" x14ac:dyDescent="0.25">
      <c r="A8" s="2"/>
      <c r="B8" s="2"/>
      <c r="C8" s="2"/>
    </row>
    <row r="9" spans="1:3" x14ac:dyDescent="0.25">
      <c r="A9" s="2" t="s">
        <v>19</v>
      </c>
      <c r="B9" s="2"/>
      <c r="C9" s="2"/>
    </row>
    <row r="10" spans="1:3" x14ac:dyDescent="0.25">
      <c r="A10" s="2" t="s">
        <v>20</v>
      </c>
      <c r="B10" s="2"/>
      <c r="C10" s="2"/>
    </row>
    <row r="11" spans="1:3" x14ac:dyDescent="0.25">
      <c r="A11" s="2" t="s">
        <v>21</v>
      </c>
      <c r="B11" s="2"/>
      <c r="C11" s="2"/>
    </row>
    <row r="12" spans="1:3" x14ac:dyDescent="0.25">
      <c r="A12" s="2" t="s">
        <v>22</v>
      </c>
      <c r="B12" s="2"/>
      <c r="C12" s="2"/>
    </row>
    <row r="13" spans="1:3" x14ac:dyDescent="0.25">
      <c r="A13" s="2" t="s">
        <v>23</v>
      </c>
      <c r="B13" s="2"/>
      <c r="C13" s="2"/>
    </row>
    <row r="14" spans="1:3" x14ac:dyDescent="0.25">
      <c r="A14" s="2" t="s">
        <v>24</v>
      </c>
      <c r="B14" s="2"/>
      <c r="C14" s="2"/>
    </row>
    <row r="15" spans="1:3" x14ac:dyDescent="0.25">
      <c r="A15" s="2" t="s">
        <v>25</v>
      </c>
      <c r="B15" s="2"/>
      <c r="C15" s="2"/>
    </row>
    <row r="16" spans="1:3" x14ac:dyDescent="0.25">
      <c r="A16" s="2" t="s">
        <v>26</v>
      </c>
      <c r="B16" s="2"/>
      <c r="C16" s="2"/>
    </row>
    <row r="17" spans="1:3" x14ac:dyDescent="0.25">
      <c r="A17" s="2" t="s">
        <v>27</v>
      </c>
      <c r="B17" s="2"/>
      <c r="C17" s="2"/>
    </row>
    <row r="18" spans="1:3" x14ac:dyDescent="0.25">
      <c r="A18" s="2" t="s">
        <v>28</v>
      </c>
      <c r="B18" s="2"/>
      <c r="C18" s="2"/>
    </row>
    <row r="19" spans="1:3" x14ac:dyDescent="0.25">
      <c r="A19" s="2" t="s">
        <v>29</v>
      </c>
      <c r="B19" s="2"/>
      <c r="C19" s="2"/>
    </row>
    <row r="20" spans="1:3" x14ac:dyDescent="0.25">
      <c r="A20" s="2" t="s">
        <v>30</v>
      </c>
      <c r="B20" s="2"/>
      <c r="C20" s="2"/>
    </row>
    <row r="21" spans="1:3" x14ac:dyDescent="0.25">
      <c r="A21" s="2" t="s">
        <v>31</v>
      </c>
      <c r="B21" s="2"/>
      <c r="C21" s="2"/>
    </row>
    <row r="22" spans="1:3" x14ac:dyDescent="0.25">
      <c r="A22" s="2" t="s">
        <v>32</v>
      </c>
      <c r="B22" s="2"/>
      <c r="C22" s="2"/>
    </row>
    <row r="23" spans="1:3" x14ac:dyDescent="0.25">
      <c r="A23" s="2"/>
      <c r="B23" s="2"/>
      <c r="C23" s="2"/>
    </row>
    <row r="24" spans="1:3" x14ac:dyDescent="0.25">
      <c r="A24" s="2" t="s">
        <v>33</v>
      </c>
      <c r="B24" s="2"/>
      <c r="C24" s="2"/>
    </row>
    <row r="25" spans="1:3" x14ac:dyDescent="0.25">
      <c r="A25" s="2" t="s">
        <v>34</v>
      </c>
      <c r="B25" s="2"/>
      <c r="C25" s="2"/>
    </row>
    <row r="26" spans="1:3" x14ac:dyDescent="0.25">
      <c r="A26" s="2" t="s">
        <v>35</v>
      </c>
      <c r="B26" s="2"/>
      <c r="C26" s="2"/>
    </row>
    <row r="27" spans="1:3" x14ac:dyDescent="0.25">
      <c r="A27" s="2" t="s">
        <v>36</v>
      </c>
      <c r="B27" s="2"/>
      <c r="C27" s="2"/>
    </row>
    <row r="28" spans="1:3" x14ac:dyDescent="0.25">
      <c r="A28" s="2"/>
      <c r="B28" s="2"/>
      <c r="C28" s="2"/>
    </row>
    <row r="29" spans="1:3" x14ac:dyDescent="0.25">
      <c r="A29" s="2" t="s">
        <v>37</v>
      </c>
      <c r="B29" s="2" t="s">
        <v>38</v>
      </c>
      <c r="C29" s="2"/>
    </row>
    <row r="30" spans="1:3" x14ac:dyDescent="0.25">
      <c r="A30" s="2"/>
      <c r="B30" s="2"/>
      <c r="C30" s="2"/>
    </row>
    <row r="31" spans="1:3" x14ac:dyDescent="0.25">
      <c r="A31" s="2" t="s">
        <v>39</v>
      </c>
      <c r="B31" s="5" t="s">
        <v>40</v>
      </c>
      <c r="C31" s="2"/>
    </row>
    <row r="32" spans="1:3" x14ac:dyDescent="0.25">
      <c r="A32" s="2"/>
      <c r="B32" s="2"/>
      <c r="C32" s="2"/>
    </row>
    <row r="33" spans="1:3" x14ac:dyDescent="0.25">
      <c r="A33" s="2" t="s">
        <v>41</v>
      </c>
      <c r="B33" s="6">
        <v>10</v>
      </c>
      <c r="C33" s="2"/>
    </row>
    <row r="34" spans="1:3" x14ac:dyDescent="0.25">
      <c r="A34" s="2"/>
      <c r="B34" s="2"/>
      <c r="C34" s="2"/>
    </row>
    <row r="35" spans="1:3" x14ac:dyDescent="0.25">
      <c r="A35" s="2" t="s">
        <v>42</v>
      </c>
      <c r="B35" s="6" t="s">
        <v>43</v>
      </c>
      <c r="C35" s="2"/>
    </row>
    <row r="36" spans="1:3" x14ac:dyDescent="0.25">
      <c r="A36" s="2"/>
      <c r="B36" s="2"/>
      <c r="C36" s="2"/>
    </row>
    <row r="37" spans="1:3" x14ac:dyDescent="0.25">
      <c r="A37" s="2" t="s">
        <v>44</v>
      </c>
      <c r="B37" s="6">
        <v>0</v>
      </c>
      <c r="C37" s="2"/>
    </row>
    <row r="38" spans="1:3" x14ac:dyDescent="0.25">
      <c r="A38" s="2"/>
      <c r="B38" s="2"/>
      <c r="C38" s="2"/>
    </row>
    <row r="39" spans="1:3" x14ac:dyDescent="0.25">
      <c r="A39" s="2" t="s">
        <v>45</v>
      </c>
      <c r="B39" s="2" t="s">
        <v>46</v>
      </c>
      <c r="C39" s="2"/>
    </row>
    <row r="40" spans="1:3" x14ac:dyDescent="0.25">
      <c r="A40" s="2"/>
      <c r="B40" s="2"/>
      <c r="C40" s="2"/>
    </row>
    <row r="41" spans="1:3" x14ac:dyDescent="0.25">
      <c r="A41" s="2" t="s">
        <v>47</v>
      </c>
      <c r="B41" s="2" t="s">
        <v>43</v>
      </c>
      <c r="C41" s="2"/>
    </row>
    <row r="42" spans="1:3" x14ac:dyDescent="0.25">
      <c r="A42" s="2"/>
      <c r="B42" s="2"/>
      <c r="C42" s="2"/>
    </row>
    <row r="43" spans="1:3" x14ac:dyDescent="0.25">
      <c r="A43" s="2" t="s">
        <v>48</v>
      </c>
      <c r="B43" s="6">
        <v>0</v>
      </c>
      <c r="C43" s="2"/>
    </row>
    <row r="44" spans="1:3" x14ac:dyDescent="0.25">
      <c r="A44" s="2"/>
      <c r="B44" s="2"/>
      <c r="C44" s="2"/>
    </row>
    <row r="45" spans="1:3" x14ac:dyDescent="0.25">
      <c r="A45" s="2" t="s">
        <v>49</v>
      </c>
      <c r="B45" s="6" t="s">
        <v>43</v>
      </c>
      <c r="C45" s="2"/>
    </row>
    <row r="46" spans="1:3" x14ac:dyDescent="0.25">
      <c r="A46" s="2"/>
      <c r="B46" s="2"/>
      <c r="C46" s="2"/>
    </row>
    <row r="47" spans="1:3" x14ac:dyDescent="0.25">
      <c r="A47" s="2" t="s">
        <v>50</v>
      </c>
      <c r="B47" s="6" t="s">
        <v>43</v>
      </c>
      <c r="C47" s="2"/>
    </row>
    <row r="48" spans="1:3" x14ac:dyDescent="0.25">
      <c r="A48" s="2"/>
      <c r="B48" s="2"/>
      <c r="C48" s="2"/>
    </row>
    <row r="49" spans="1:3" x14ac:dyDescent="0.25">
      <c r="A49" s="2" t="s">
        <v>51</v>
      </c>
      <c r="B49" s="2" t="s">
        <v>52</v>
      </c>
      <c r="C49" s="2"/>
    </row>
    <row r="50" spans="1:3" x14ac:dyDescent="0.25">
      <c r="A50" s="2" t="s">
        <v>53</v>
      </c>
      <c r="B50" s="2" t="s">
        <v>52</v>
      </c>
      <c r="C50" s="2"/>
    </row>
    <row r="51" spans="1:3" x14ac:dyDescent="0.25">
      <c r="A51" s="2" t="s">
        <v>54</v>
      </c>
      <c r="B51" s="2" t="s">
        <v>52</v>
      </c>
      <c r="C51" s="2"/>
    </row>
    <row r="52" spans="1:3" x14ac:dyDescent="0.25">
      <c r="A52" s="2" t="s">
        <v>55</v>
      </c>
      <c r="B52" s="2" t="s">
        <v>52</v>
      </c>
      <c r="C52" s="2"/>
    </row>
    <row r="53" spans="1:3" x14ac:dyDescent="0.25">
      <c r="A53" s="2" t="s">
        <v>56</v>
      </c>
      <c r="B53" s="2" t="s">
        <v>52</v>
      </c>
      <c r="C53" s="2"/>
    </row>
    <row r="54" spans="1:3" x14ac:dyDescent="0.25">
      <c r="A54" s="2"/>
      <c r="B54" s="2"/>
      <c r="C54" s="2"/>
    </row>
    <row r="55" spans="1:3" x14ac:dyDescent="0.25">
      <c r="A55" s="2" t="s">
        <v>57</v>
      </c>
      <c r="B55" s="2"/>
      <c r="C55" s="2"/>
    </row>
    <row r="56" spans="1:3" x14ac:dyDescent="0.25">
      <c r="A56" s="2"/>
      <c r="B56" s="2"/>
      <c r="C56" s="2"/>
    </row>
    <row r="57" spans="1:3" x14ac:dyDescent="0.25">
      <c r="A57" s="2" t="s">
        <v>58</v>
      </c>
      <c r="B57" s="2"/>
      <c r="C57" s="2"/>
    </row>
    <row r="58" spans="1:3" x14ac:dyDescent="0.25">
      <c r="A58" s="2" t="s">
        <v>59</v>
      </c>
      <c r="B58" s="2"/>
      <c r="C58" s="2"/>
    </row>
    <row r="59" spans="1:3" x14ac:dyDescent="0.25">
      <c r="A59" s="2" t="s">
        <v>60</v>
      </c>
      <c r="B59" s="2"/>
      <c r="C59" s="2"/>
    </row>
    <row r="60" spans="1:3" x14ac:dyDescent="0.25">
      <c r="A60" s="2" t="s">
        <v>61</v>
      </c>
      <c r="B60" s="2"/>
      <c r="C60" s="2"/>
    </row>
    <row r="61" spans="1:3" x14ac:dyDescent="0.25">
      <c r="A61" s="2" t="s">
        <v>62</v>
      </c>
      <c r="B61" s="2"/>
      <c r="C61" s="2"/>
    </row>
    <row r="62" spans="1:3" x14ac:dyDescent="0.25">
      <c r="A62" s="2" t="s">
        <v>63</v>
      </c>
      <c r="B62" s="2"/>
      <c r="C62" s="2"/>
    </row>
    <row r="63" spans="1:3" x14ac:dyDescent="0.25">
      <c r="A63" s="2" t="s">
        <v>64</v>
      </c>
      <c r="B63" s="2"/>
      <c r="C63" s="2"/>
    </row>
    <row r="64" spans="1:3" x14ac:dyDescent="0.25">
      <c r="A64" s="2" t="s">
        <v>65</v>
      </c>
      <c r="B64" s="2"/>
      <c r="C64" s="2"/>
    </row>
    <row r="65" spans="1:3" x14ac:dyDescent="0.25">
      <c r="A65" s="2" t="s">
        <v>66</v>
      </c>
      <c r="B65" s="2"/>
      <c r="C65" s="2"/>
    </row>
    <row r="66" spans="1:3" x14ac:dyDescent="0.25">
      <c r="A66" s="2"/>
      <c r="B66" s="2"/>
      <c r="C66" s="2"/>
    </row>
    <row r="67" spans="1:3" x14ac:dyDescent="0.25">
      <c r="A67" s="2" t="s">
        <v>67</v>
      </c>
      <c r="B67" s="2"/>
      <c r="C67" s="2"/>
    </row>
    <row r="68" spans="1:3" x14ac:dyDescent="0.25">
      <c r="A68" s="2"/>
      <c r="B68" s="2"/>
      <c r="C68" s="2"/>
    </row>
    <row r="69" spans="1:3" x14ac:dyDescent="0.25">
      <c r="A69" s="2" t="s">
        <v>58</v>
      </c>
      <c r="B69" s="2"/>
      <c r="C69" s="2"/>
    </row>
    <row r="70" spans="1:3" x14ac:dyDescent="0.25">
      <c r="A70" s="2" t="s">
        <v>68</v>
      </c>
      <c r="B70" s="2"/>
      <c r="C70" s="2"/>
    </row>
    <row r="71" spans="1:3" x14ac:dyDescent="0.25">
      <c r="A71" s="2" t="s">
        <v>69</v>
      </c>
      <c r="B71" s="2" t="s">
        <v>70</v>
      </c>
      <c r="C71" s="2"/>
    </row>
    <row r="72" spans="1:3" x14ac:dyDescent="0.25">
      <c r="A72" s="2"/>
      <c r="B72" s="2"/>
      <c r="C72" s="2"/>
    </row>
    <row r="73" spans="1:3" x14ac:dyDescent="0.25">
      <c r="A73" s="2" t="s">
        <v>71</v>
      </c>
      <c r="B73" s="2"/>
      <c r="C7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9E33D-5A67-4717-9DD9-49C77D3334A4}">
  <dimension ref="A1:H28"/>
  <sheetViews>
    <sheetView tabSelected="1" workbookViewId="0">
      <selection activeCell="B20" sqref="B20"/>
    </sheetView>
  </sheetViews>
  <sheetFormatPr defaultRowHeight="15" x14ac:dyDescent="0.25"/>
  <cols>
    <col min="1" max="1" width="14.140625" customWidth="1"/>
    <col min="2" max="2" width="11.42578125" customWidth="1"/>
    <col min="3" max="3" width="9.85546875" customWidth="1"/>
    <col min="6" max="6" width="9.7109375" bestFit="1" customWidth="1"/>
  </cols>
  <sheetData>
    <row r="1" spans="1:8" ht="18.75" x14ac:dyDescent="0.3">
      <c r="A1" s="1" t="s">
        <v>8</v>
      </c>
      <c r="B1" s="1"/>
    </row>
    <row r="2" spans="1:8" ht="18.75" x14ac:dyDescent="0.3">
      <c r="A2" s="1" t="s">
        <v>9</v>
      </c>
      <c r="B2" s="1"/>
    </row>
    <row r="3" spans="1:8" ht="18.75" x14ac:dyDescent="0.3">
      <c r="A3" s="1" t="s">
        <v>78</v>
      </c>
      <c r="B3" s="1"/>
    </row>
    <row r="4" spans="1:8" ht="18" x14ac:dyDescent="0.25">
      <c r="A4" s="1"/>
      <c r="B4" s="1"/>
    </row>
    <row r="5" spans="1:8" ht="18" x14ac:dyDescent="0.25">
      <c r="A5" s="1" t="s">
        <v>0</v>
      </c>
      <c r="B5" s="1"/>
    </row>
    <row r="6" spans="1:8" ht="18" x14ac:dyDescent="0.25">
      <c r="A6" s="1" t="s">
        <v>1</v>
      </c>
      <c r="B6" s="1"/>
    </row>
    <row r="7" spans="1:8" ht="18" x14ac:dyDescent="0.25">
      <c r="A7" s="1" t="s">
        <v>2</v>
      </c>
      <c r="B7" s="1"/>
    </row>
    <row r="8" spans="1:8" ht="18" x14ac:dyDescent="0.25">
      <c r="A8" s="1" t="s">
        <v>3</v>
      </c>
      <c r="B8" s="1"/>
    </row>
    <row r="9" spans="1:8" ht="18" x14ac:dyDescent="0.25">
      <c r="A9" s="1" t="s">
        <v>10</v>
      </c>
      <c r="B9" s="1"/>
    </row>
    <row r="10" spans="1:8" ht="18" x14ac:dyDescent="0.25">
      <c r="A10" s="1" t="s">
        <v>4</v>
      </c>
      <c r="B10" s="1"/>
    </row>
    <row r="11" spans="1:8" ht="18" x14ac:dyDescent="0.25">
      <c r="A11" s="1" t="s">
        <v>5</v>
      </c>
      <c r="B11" s="1"/>
    </row>
    <row r="12" spans="1:8" ht="18" x14ac:dyDescent="0.25">
      <c r="A12" s="1" t="s">
        <v>6</v>
      </c>
      <c r="B12" s="1"/>
    </row>
    <row r="13" spans="1:8" ht="18" x14ac:dyDescent="0.25">
      <c r="A13" s="1" t="s">
        <v>7</v>
      </c>
      <c r="B13" s="1"/>
    </row>
    <row r="15" spans="1:8" x14ac:dyDescent="0.25">
      <c r="A15" s="7"/>
      <c r="B15" s="8" t="s">
        <v>11</v>
      </c>
      <c r="C15" s="8" t="s">
        <v>12</v>
      </c>
      <c r="D15" s="7"/>
      <c r="E15" s="8" t="s">
        <v>13</v>
      </c>
      <c r="F15" s="13">
        <v>22275</v>
      </c>
      <c r="G15" s="7"/>
      <c r="H15" s="7"/>
    </row>
    <row r="16" spans="1:8" x14ac:dyDescent="0.25">
      <c r="A16" s="7"/>
      <c r="B16" s="9">
        <v>0</v>
      </c>
      <c r="C16" s="9">
        <v>10</v>
      </c>
      <c r="D16" s="7"/>
      <c r="E16" s="7"/>
      <c r="F16" s="7"/>
      <c r="G16" s="7"/>
      <c r="H16" s="7"/>
    </row>
    <row r="17" spans="1:8" x14ac:dyDescent="0.25">
      <c r="A17" s="7"/>
      <c r="B17" s="10" t="str">
        <f>[1]!WB(B16,"&lt;=",B18)</f>
        <v>&lt;=</v>
      </c>
      <c r="C17" s="10" t="str">
        <f>[1]!WB(C16,"&lt;=",C18)</f>
        <v>=&lt;=</v>
      </c>
      <c r="D17" s="7"/>
      <c r="E17" s="7"/>
      <c r="F17" s="7"/>
      <c r="G17" s="7"/>
      <c r="H17" s="7"/>
    </row>
    <row r="18" spans="1:8" x14ac:dyDescent="0.25">
      <c r="A18" s="7"/>
      <c r="B18" s="11">
        <v>10</v>
      </c>
      <c r="C18" s="11">
        <v>10</v>
      </c>
      <c r="D18" s="7"/>
      <c r="E18" s="7"/>
      <c r="F18" s="7"/>
      <c r="G18" s="7"/>
      <c r="H18" s="7"/>
    </row>
    <row r="19" spans="1:8" x14ac:dyDescent="0.25">
      <c r="A19" s="8" t="s">
        <v>14</v>
      </c>
      <c r="B19" s="7"/>
      <c r="C19" s="7">
        <f>IF(MONTH(F15)=12,1,0)</f>
        <v>1</v>
      </c>
      <c r="D19" s="7"/>
      <c r="E19" s="7"/>
      <c r="F19" s="7"/>
      <c r="G19" s="7"/>
      <c r="H19" s="7"/>
    </row>
    <row r="20" spans="1:8" x14ac:dyDescent="0.25">
      <c r="A20" s="7"/>
      <c r="B20" s="7">
        <f>IF(MONTH(F15)=12,1,0)*B16</f>
        <v>0</v>
      </c>
      <c r="C20" s="7">
        <f>C19*C16</f>
        <v>10</v>
      </c>
      <c r="D20" s="7"/>
      <c r="E20" s="7"/>
      <c r="F20" s="7"/>
      <c r="G20" s="7"/>
      <c r="H20" s="7"/>
    </row>
    <row r="21" spans="1:8" x14ac:dyDescent="0.25">
      <c r="A21" s="7" t="s">
        <v>15</v>
      </c>
      <c r="B21" s="12">
        <f>B20+C20</f>
        <v>10</v>
      </c>
      <c r="C21" s="7"/>
      <c r="D21" s="7"/>
      <c r="E21" s="7"/>
      <c r="F21" s="7"/>
      <c r="G21" s="7"/>
      <c r="H21" s="7"/>
    </row>
    <row r="22" spans="1:8" x14ac:dyDescent="0.25">
      <c r="A22" s="7"/>
      <c r="B22" s="7"/>
      <c r="C22" s="7"/>
      <c r="D22" s="7"/>
      <c r="E22" s="7"/>
      <c r="F22" s="7"/>
      <c r="G22" s="7"/>
      <c r="H22" s="7"/>
    </row>
    <row r="23" spans="1:8" x14ac:dyDescent="0.25">
      <c r="A23" s="7" t="s">
        <v>73</v>
      </c>
      <c r="B23" s="7"/>
      <c r="C23" s="7"/>
      <c r="D23" s="7"/>
      <c r="E23" s="7"/>
      <c r="F23" s="7"/>
      <c r="G23" s="7"/>
      <c r="H23" s="7"/>
    </row>
    <row r="24" spans="1:8" x14ac:dyDescent="0.25">
      <c r="A24" s="7" t="s">
        <v>75</v>
      </c>
      <c r="B24" s="7"/>
      <c r="C24" s="7"/>
      <c r="D24" s="7"/>
      <c r="E24" s="7"/>
      <c r="F24" s="7"/>
      <c r="G24" s="7"/>
      <c r="H24" s="7"/>
    </row>
    <row r="25" spans="1:8" x14ac:dyDescent="0.25">
      <c r="A25" s="7" t="s">
        <v>77</v>
      </c>
      <c r="B25" s="7"/>
      <c r="C25" s="7"/>
      <c r="D25" s="7"/>
      <c r="E25" s="7"/>
      <c r="F25" s="7"/>
      <c r="G25" s="7"/>
      <c r="H25" s="7"/>
    </row>
    <row r="26" spans="1:8" x14ac:dyDescent="0.25">
      <c r="A26" s="7" t="s">
        <v>74</v>
      </c>
      <c r="B26" s="7"/>
      <c r="C26" s="7"/>
      <c r="D26" s="7"/>
      <c r="E26" s="7"/>
      <c r="F26" s="7"/>
      <c r="G26" s="7"/>
      <c r="H26" s="7"/>
    </row>
    <row r="28" spans="1:8" x14ac:dyDescent="0.25">
      <c r="A28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El Ess</cp:lastModifiedBy>
  <dcterms:created xsi:type="dcterms:W3CDTF">2024-09-11T19:13:53Z</dcterms:created>
  <dcterms:modified xsi:type="dcterms:W3CDTF">2024-09-11T19:50:32Z</dcterms:modified>
</cp:coreProperties>
</file>