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ustmods\ocakverd\"/>
    </mc:Choice>
  </mc:AlternateContent>
  <bookViews>
    <workbookView xWindow="390" yWindow="60" windowWidth="7620" windowHeight="5040" activeTab="1"/>
  </bookViews>
  <sheets>
    <sheet name="WB! Status" sheetId="15" r:id="rId1"/>
    <sheet name="L1_filtering" sheetId="1" r:id="rId2"/>
  </sheets>
  <definedNames>
    <definedName name="WBGOLINDEG">2</definedName>
    <definedName name="WBMIN">L1_filtering!$F$12</definedName>
  </definedNames>
  <calcPr calcId="152511"/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4" i="1"/>
  <c r="E13" i="1" l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2" i="1"/>
  <c r="F12" i="1" l="1"/>
</calcChain>
</file>

<file path=xl/sharedStrings.xml><?xml version="1.0" encoding="utf-8"?>
<sst xmlns="http://schemas.openxmlformats.org/spreadsheetml/2006/main" count="195" uniqueCount="194">
  <si>
    <t>Filtered</t>
  </si>
  <si>
    <t>Objective</t>
  </si>
  <si>
    <t>Lambda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</si>
  <si>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</si>
  <si>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</si>
  <si>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</si>
  <si>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Numerics                         597</t>
  </si>
  <si>
    <t xml:space="preserve">       Adjustables                    119         Unlimited</t>
  </si>
  <si>
    <t xml:space="preserve">         Continuous                   119</t>
  </si>
  <si>
    <t xml:space="preserve">         Free                           0</t>
  </si>
  <si>
    <t xml:space="preserve">       Constants                      241</t>
  </si>
  <si>
    <t xml:space="preserve">       Formulas                       237</t>
  </si>
  <si>
    <t xml:space="preserve">     Strings                            0</t>
  </si>
  <si>
    <t xml:space="preserve"> DIRECTION:              Minimize</t>
  </si>
  <si>
    <t xml:space="preserve"> ERROR / WARNING MESSAGES:</t>
  </si>
  <si>
    <t xml:space="preserve"> ***WARNING***</t>
  </si>
  <si>
    <t xml:space="preserve">   No Constraint Cells (Help Reference: NOCONST):</t>
  </si>
  <si>
    <t xml:space="preserve">   The solver recognized no valid constraints. The model either contained</t>
  </si>
  <si>
    <t xml:space="preserve">   no constraint functions or only constraint functions that did not depend</t>
  </si>
  <si>
    <t xml:space="preserve">   on any adjustable cells. If the model was developed for an earlier</t>
  </si>
  <si>
    <t xml:space="preserve">   version of What'sBest, the constraints may need to be converted to the</t>
  </si>
  <si>
    <t xml:space="preserve">   current format for constraint functions.</t>
  </si>
  <si>
    <t xml:space="preserve">   (cell addresses listed at bottom of tab).</t>
  </si>
  <si>
    <t xml:space="preserve"> LISTING:</t>
  </si>
  <si>
    <t xml:space="preserve"> End of Report</t>
  </si>
  <si>
    <t xml:space="preserve"> DATE GENERATED:</t>
  </si>
  <si>
    <t xml:space="preserve"> ACTIVE:                 0</t>
  </si>
  <si>
    <t xml:space="preserve"> NON-DEFAULT SETTINGS:</t>
  </si>
  <si>
    <t xml:space="preserve">  Original WB model by Eren Ocakverdi.</t>
  </si>
  <si>
    <t>Observed</t>
  </si>
  <si>
    <t>L1 Trend Filtering</t>
  </si>
  <si>
    <t xml:space="preserve">  Given a series of observations, we want to employ a piecewise linear filter. Although the estimation is similar to that of Hodrick-Prescott (HP) filter,</t>
  </si>
  <si>
    <t>No</t>
  </si>
  <si>
    <r>
      <t xml:space="preserve">  Reference: Kim, S-J., Koh, K., Boyd, S. and Gorinevsky, D.  (2009). "L1 Trend Filtering", </t>
    </r>
    <r>
      <rPr>
        <i/>
        <sz val="10"/>
        <rFont val="Arial Tur"/>
        <charset val="162"/>
      </rPr>
      <t>SIAM Review</t>
    </r>
    <r>
      <rPr>
        <sz val="11"/>
        <color theme="1"/>
        <rFont val="Calibri"/>
        <family val="2"/>
        <scheme val="minor"/>
      </rPr>
      <t>, Vol. 51(2), pp. 339-360.</t>
    </r>
  </si>
  <si>
    <t xml:space="preserve">    which is basically a L2 filter, the main difference is that penalty parameter lambda here does not determine the smoothness, but the number of breaks.</t>
  </si>
  <si>
    <t>Gap</t>
  </si>
  <si>
    <r>
      <t>Y</t>
    </r>
    <r>
      <rPr>
        <b/>
        <sz val="8"/>
        <color theme="1"/>
        <rFont val="Calibri"/>
        <family val="2"/>
        <scheme val="minor"/>
      </rPr>
      <t>t</t>
    </r>
  </si>
  <si>
    <r>
      <t>T</t>
    </r>
    <r>
      <rPr>
        <b/>
        <sz val="8"/>
        <color theme="1"/>
        <rFont val="Calibri"/>
        <family val="2"/>
        <scheme val="minor"/>
      </rPr>
      <t>t</t>
    </r>
  </si>
  <si>
    <r>
      <t>Y</t>
    </r>
    <r>
      <rPr>
        <b/>
        <sz val="8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-</t>
    </r>
    <r>
      <rPr>
        <b/>
        <sz val="11"/>
        <color theme="1"/>
        <rFont val="Calibri"/>
        <family val="2"/>
        <scheme val="minor"/>
      </rPr>
      <t>T</t>
    </r>
    <r>
      <rPr>
        <b/>
        <sz val="8"/>
        <color theme="1"/>
        <rFont val="Calibri"/>
        <family val="2"/>
        <scheme val="minor"/>
      </rPr>
      <t>t</t>
    </r>
  </si>
  <si>
    <t xml:space="preserve">   Minimum coefficient value:        0.09425  on &lt;RHS&gt;</t>
  </si>
  <si>
    <t xml:space="preserve">   Minimum coefficient in formula:   L1_filtering!E120</t>
  </si>
  <si>
    <t xml:space="preserve">   L1_filtering!D14</t>
  </si>
  <si>
    <t xml:space="preserve">   L1_filtering!D15</t>
  </si>
  <si>
    <t xml:space="preserve">   L1_filtering!D16</t>
  </si>
  <si>
    <t xml:space="preserve">   L1_filtering!D17</t>
  </si>
  <si>
    <t xml:space="preserve">   L1_filtering!D18</t>
  </si>
  <si>
    <t xml:space="preserve">   L1_filtering!D19</t>
  </si>
  <si>
    <t xml:space="preserve">   L1_filtering!D20</t>
  </si>
  <si>
    <t xml:space="preserve">   L1_filtering!D21</t>
  </si>
  <si>
    <t xml:space="preserve">   L1_filtering!D22</t>
  </si>
  <si>
    <t xml:space="preserve">   L1_filtering!D23</t>
  </si>
  <si>
    <t xml:space="preserve">   L1_filtering!D24</t>
  </si>
  <si>
    <t xml:space="preserve">   L1_filtering!D25</t>
  </si>
  <si>
    <t xml:space="preserve">   L1_filtering!D26</t>
  </si>
  <si>
    <t xml:space="preserve">   L1_filtering!D27</t>
  </si>
  <si>
    <t xml:space="preserve">   L1_filtering!D28</t>
  </si>
  <si>
    <t xml:space="preserve">   L1_filtering!D29</t>
  </si>
  <si>
    <t xml:space="preserve">   L1_filtering!D30</t>
  </si>
  <si>
    <t xml:space="preserve">   L1_filtering!D31</t>
  </si>
  <si>
    <t xml:space="preserve">   L1_filtering!D32</t>
  </si>
  <si>
    <t xml:space="preserve">   L1_filtering!D33</t>
  </si>
  <si>
    <t xml:space="preserve">   L1_filtering!D34</t>
  </si>
  <si>
    <t xml:space="preserve">   L1_filtering!D35</t>
  </si>
  <si>
    <t xml:space="preserve">   L1_filtering!D36</t>
  </si>
  <si>
    <t xml:space="preserve">   L1_filtering!D37</t>
  </si>
  <si>
    <t xml:space="preserve">   L1_filtering!D38</t>
  </si>
  <si>
    <t xml:space="preserve">   L1_filtering!D39</t>
  </si>
  <si>
    <t xml:space="preserve">   L1_filtering!D40</t>
  </si>
  <si>
    <t xml:space="preserve">   L1_filtering!D41</t>
  </si>
  <si>
    <t xml:space="preserve">   L1_filtering!D42</t>
  </si>
  <si>
    <t xml:space="preserve">   L1_filtering!D43</t>
  </si>
  <si>
    <t xml:space="preserve">   L1_filtering!D44</t>
  </si>
  <si>
    <t xml:space="preserve">   L1_filtering!D45</t>
  </si>
  <si>
    <t xml:space="preserve">   L1_filtering!D46</t>
  </si>
  <si>
    <t xml:space="preserve">   L1_filtering!D47</t>
  </si>
  <si>
    <t xml:space="preserve">   L1_filtering!D48</t>
  </si>
  <si>
    <t xml:space="preserve">   L1_filtering!D49</t>
  </si>
  <si>
    <t xml:space="preserve">   L1_filtering!D50</t>
  </si>
  <si>
    <t xml:space="preserve">   L1_filtering!D51</t>
  </si>
  <si>
    <t xml:space="preserve">   L1_filtering!D52</t>
  </si>
  <si>
    <t xml:space="preserve">   L1_filtering!D53</t>
  </si>
  <si>
    <t xml:space="preserve">   L1_filtering!D54</t>
  </si>
  <si>
    <t xml:space="preserve">   L1_filtering!D55</t>
  </si>
  <si>
    <t xml:space="preserve">   L1_filtering!D56</t>
  </si>
  <si>
    <t xml:space="preserve">   L1_filtering!D57</t>
  </si>
  <si>
    <t xml:space="preserve">   L1_filtering!D58</t>
  </si>
  <si>
    <t xml:space="preserve">   L1_filtering!D59</t>
  </si>
  <si>
    <t xml:space="preserve">   L1_filtering!D60</t>
  </si>
  <si>
    <t xml:space="preserve">   L1_filtering!D61</t>
  </si>
  <si>
    <t xml:space="preserve">   L1_filtering!D62</t>
  </si>
  <si>
    <t xml:space="preserve">   L1_filtering!D63</t>
  </si>
  <si>
    <t xml:space="preserve">   L1_filtering!D64</t>
  </si>
  <si>
    <t xml:space="preserve">   L1_filtering!D65</t>
  </si>
  <si>
    <t xml:space="preserve">   L1_filtering!D66</t>
  </si>
  <si>
    <t xml:space="preserve">   L1_filtering!D67</t>
  </si>
  <si>
    <t xml:space="preserve">   L1_filtering!D68</t>
  </si>
  <si>
    <t xml:space="preserve">   L1_filtering!D69</t>
  </si>
  <si>
    <t xml:space="preserve">   L1_filtering!D70</t>
  </si>
  <si>
    <t xml:space="preserve">   L1_filtering!D71</t>
  </si>
  <si>
    <t xml:space="preserve">   L1_filtering!D72</t>
  </si>
  <si>
    <t xml:space="preserve">   L1_filtering!D73</t>
  </si>
  <si>
    <t xml:space="preserve">   L1_filtering!D74</t>
  </si>
  <si>
    <t xml:space="preserve">   L1_filtering!D75</t>
  </si>
  <si>
    <t xml:space="preserve">   L1_filtering!D76</t>
  </si>
  <si>
    <t xml:space="preserve">   L1_filtering!D77</t>
  </si>
  <si>
    <t xml:space="preserve">   L1_filtering!D78</t>
  </si>
  <si>
    <t xml:space="preserve">   L1_filtering!D79</t>
  </si>
  <si>
    <t xml:space="preserve">   L1_filtering!D80</t>
  </si>
  <si>
    <t xml:space="preserve">   L1_filtering!D81</t>
  </si>
  <si>
    <t xml:space="preserve">   L1_filtering!D82</t>
  </si>
  <si>
    <t xml:space="preserve">   L1_filtering!D83</t>
  </si>
  <si>
    <t xml:space="preserve">   L1_filtering!D84</t>
  </si>
  <si>
    <t xml:space="preserve">   L1_filtering!D85</t>
  </si>
  <si>
    <t xml:space="preserve">   L1_filtering!D86</t>
  </si>
  <si>
    <t xml:space="preserve">   L1_filtering!D87</t>
  </si>
  <si>
    <t xml:space="preserve">   L1_filtering!D88</t>
  </si>
  <si>
    <t xml:space="preserve">   L1_filtering!D89</t>
  </si>
  <si>
    <t xml:space="preserve">   L1_filtering!D90</t>
  </si>
  <si>
    <t xml:space="preserve">   L1_filtering!D91</t>
  </si>
  <si>
    <t xml:space="preserve">   L1_filtering!D92</t>
  </si>
  <si>
    <t xml:space="preserve">   L1_filtering!D93</t>
  </si>
  <si>
    <t xml:space="preserve">   L1_filtering!D94</t>
  </si>
  <si>
    <t xml:space="preserve">   L1_filtering!D95</t>
  </si>
  <si>
    <t xml:space="preserve">   L1_filtering!D96</t>
  </si>
  <si>
    <t xml:space="preserve">   L1_filtering!D97</t>
  </si>
  <si>
    <t xml:space="preserve">   L1_filtering!D98</t>
  </si>
  <si>
    <t xml:space="preserve">   L1_filtering!D99</t>
  </si>
  <si>
    <t xml:space="preserve">   L1_filtering!D100</t>
  </si>
  <si>
    <t xml:space="preserve">   L1_filtering!D101</t>
  </si>
  <si>
    <t xml:space="preserve">   L1_filtering!D102</t>
  </si>
  <si>
    <t xml:space="preserve">   L1_filtering!D103</t>
  </si>
  <si>
    <t xml:space="preserve">   L1_filtering!D104</t>
  </si>
  <si>
    <t xml:space="preserve">   L1_filtering!D105</t>
  </si>
  <si>
    <t xml:space="preserve">   L1_filtering!D106</t>
  </si>
  <si>
    <t xml:space="preserve">   L1_filtering!D107</t>
  </si>
  <si>
    <t xml:space="preserve">   L1_filtering!D108</t>
  </si>
  <si>
    <t xml:space="preserve">   L1_filtering!D109</t>
  </si>
  <si>
    <t xml:space="preserve">   L1_filtering!D110</t>
  </si>
  <si>
    <t xml:space="preserve">   L1_filtering!D111</t>
  </si>
  <si>
    <t xml:space="preserve">   L1_filtering!D112</t>
  </si>
  <si>
    <t xml:space="preserve">   L1_filtering!D113</t>
  </si>
  <si>
    <t xml:space="preserve">   L1_filtering!D114</t>
  </si>
  <si>
    <t xml:space="preserve">   L1_filtering!D115</t>
  </si>
  <si>
    <t xml:space="preserve">   L1_filtering!D116</t>
  </si>
  <si>
    <t xml:space="preserve">   L1_filtering!D117</t>
  </si>
  <si>
    <t xml:space="preserve">   L1_filtering!D118</t>
  </si>
  <si>
    <t xml:space="preserve">   L1_filtering!D119</t>
  </si>
  <si>
    <t xml:space="preserve">   L1_filtering!D120</t>
  </si>
  <si>
    <t xml:space="preserve">   L1_filtering!D121</t>
  </si>
  <si>
    <t xml:space="preserve">   L1_filtering!D122</t>
  </si>
  <si>
    <t xml:space="preserve">   L1_filtering!D123</t>
  </si>
  <si>
    <t xml:space="preserve">   L1_filtering!D124</t>
  </si>
  <si>
    <t xml:space="preserve">   L1_filtering!D125</t>
  </si>
  <si>
    <t xml:space="preserve">   L1_filtering!D126</t>
  </si>
  <si>
    <t xml:space="preserve">   L1_filtering!D127</t>
  </si>
  <si>
    <t xml:space="preserve">   L1_filtering!D128</t>
  </si>
  <si>
    <t xml:space="preserve">   L1_filtering!D129</t>
  </si>
  <si>
    <t xml:space="preserve">   L1_filtering!D130</t>
  </si>
  <si>
    <t>Abs. Change</t>
  </si>
  <si>
    <r>
      <t>|</t>
    </r>
    <r>
      <rPr>
        <b/>
        <sz val="11"/>
        <color theme="1"/>
        <rFont val="Calibri"/>
        <family val="2"/>
      </rPr>
      <t>Δ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T</t>
    </r>
    <r>
      <rPr>
        <b/>
        <sz val="8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>|</t>
    </r>
  </si>
  <si>
    <r>
      <t xml:space="preserve">   squared change, (Δ</t>
    </r>
    <r>
      <rPr>
        <i/>
        <vertAlign val="super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>T</t>
    </r>
    <r>
      <rPr>
        <i/>
        <sz val="8"/>
        <color theme="1"/>
        <rFont val="Calibri"/>
        <family val="2"/>
        <scheme val="minor"/>
      </rPr>
      <t>t</t>
    </r>
    <r>
      <rPr>
        <i/>
        <sz val="11"/>
        <color theme="1"/>
        <rFont val="Calibri"/>
        <family val="2"/>
        <scheme val="minor"/>
      </rPr>
      <t>)</t>
    </r>
    <r>
      <rPr>
        <vertAlign val="super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>, will yield HP filter.</t>
    </r>
  </si>
  <si>
    <r>
      <t>*Replacing absolute change, |Δ</t>
    </r>
    <r>
      <rPr>
        <i/>
        <vertAlign val="super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>T</t>
    </r>
    <r>
      <rPr>
        <i/>
        <sz val="8"/>
        <color theme="1"/>
        <rFont val="Calibri"/>
        <family val="2"/>
        <scheme val="minor"/>
      </rPr>
      <t>t</t>
    </r>
    <r>
      <rPr>
        <i/>
        <sz val="11"/>
        <color theme="1"/>
        <rFont val="Calibri"/>
        <family val="2"/>
        <scheme val="minor"/>
      </rPr>
      <t>|, with the</t>
    </r>
  </si>
  <si>
    <t xml:space="preserve">  Keywords: L1 norm, Filtering, Trend, Piecewise linear, Time Series, Hodrick-Prescott</t>
  </si>
  <si>
    <t xml:space="preserve"> What'sBest!® 13.0.0.2 (Dec 03, 2014) - Lib. 9.0.1983.160 - 32-bit - Status Report -</t>
  </si>
  <si>
    <t xml:space="preserve">   Total Cells                       1065</t>
  </si>
  <si>
    <t xml:space="preserve">         Integers/Binaries            0/117       Unlimited</t>
  </si>
  <si>
    <t xml:space="preserve">     Constraints                      468         Unlimited</t>
  </si>
  <si>
    <t xml:space="preserve">   Nonlinears                         119         Unlimited</t>
  </si>
  <si>
    <t xml:space="preserve">   Coefficients                      1994</t>
  </si>
  <si>
    <t xml:space="preserve">   Maximum coefficient value:        100000  on &lt;RHS&gt;</t>
  </si>
  <si>
    <t xml:space="preserve">   Maximum coefficient in formula:   ...</t>
  </si>
  <si>
    <t xml:space="preserve"> MODEL TYPE:             Mixed Integer / Quadratic (Mixed Integer Quadratic Program)</t>
  </si>
  <si>
    <t xml:space="preserve"> SOLUTION STATUS:        LOCALLY OPTIMAL</t>
  </si>
  <si>
    <t xml:space="preserve"> SOLVER TYPE:            Branch-and-Bound</t>
  </si>
  <si>
    <t xml:space="preserve"> STEPS:                  0</t>
  </si>
  <si>
    <t xml:space="preserve">   General Options / Linearization / Degree:   Mathematical</t>
  </si>
  <si>
    <t xml:space="preserve"> ***LINEARIZATION***</t>
  </si>
  <si>
    <t xml:space="preserve">   Linearization Option:</t>
  </si>
  <si>
    <t xml:space="preserve">   What'sBest was able to apply linearization techniques to the nonlinear</t>
  </si>
  <si>
    <t xml:space="preserve">   cells listed below. These techniques removed some, and possibly all,</t>
  </si>
  <si>
    <t xml:space="preserve">   of the nonlinearities in these cells. Note that linearization increases</t>
  </si>
  <si>
    <t xml:space="preserve">   the number of variables, binaries, and constraints in your model which</t>
  </si>
  <si>
    <t xml:space="preserve">   could exceed the capacity of your license key. The linearization option</t>
  </si>
  <si>
    <t xml:space="preserve">   may be adjusted via the WB|Options|General menu</t>
  </si>
  <si>
    <t xml:space="preserve">   Original Variables:        356,   added:     468,   Total:     824</t>
  </si>
  <si>
    <t xml:space="preserve">   Original Constraints:        0,   added:     468,   Total:     468</t>
  </si>
  <si>
    <t xml:space="preserve">   Original Integers/Bin.:      0,   added:     117,   Total:     117</t>
  </si>
  <si>
    <t xml:space="preserve">   List of linearized cells:</t>
  </si>
  <si>
    <t xml:space="preserve"> OBJECTIVE VALUE:        340.02795146293</t>
  </si>
  <si>
    <t xml:space="preserve"> TRIES:                  1095</t>
  </si>
  <si>
    <t xml:space="preserve"> INFEASIBILITY:          2.8421709430404e-014</t>
  </si>
  <si>
    <t xml:space="preserve"> BEST OBJECTIVE BOUND:   340.02795146293</t>
  </si>
  <si>
    <t xml:space="preserve"> SOLUTION TIME:          0 Hours  0 Minutes  2 Seconds</t>
  </si>
  <si>
    <t xml:space="preserve">    This is a good example of the use of linearization, which is useful in handling the non-smooth ABS() functions.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</si>
</sst>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m\ dd\,\ yyyy"/>
    <numFmt numFmtId="165" formatCode="hh:mm\ AM/PM"/>
    <numFmt numFmtId="166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i/>
      <sz val="10"/>
      <name val="Arial Tur"/>
      <charset val="162"/>
    </font>
    <font>
      <sz val="14"/>
      <name val="Arial"/>
      <family val="2"/>
    </font>
    <font>
      <b/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sz val="9"/>
      <color theme="1"/>
      <name val="Courier"/>
    </font>
    <font>
      <sz val="9"/>
      <color indexed="10"/>
      <name val="Courie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>
      <protection locked="0"/>
    </xf>
    <xf numFmtId="0" fontId="1" fillId="0" borderId="0" applyNumberFormat="0" applyFont="0" applyFill="0" applyBorder="0" applyAlignment="0">
      <protection locked="0"/>
    </xf>
  </cellStyleXfs>
  <cellXfs count="19">
    <xf numFmtId="0" fontId="0" fillId="0" borderId="0" xfId="0"/>
    <xf numFmtId="2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0" fillId="3" borderId="0" xfId="0" applyFill="1"/>
    <xf numFmtId="166" fontId="1" fillId="2" borderId="0" xfId="1" applyNumberFormat="1">
      <protection locked="0"/>
    </xf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2" xfId="0" applyBorder="1"/>
    <xf numFmtId="0" fontId="5" fillId="0" borderId="3" xfId="0" applyFont="1" applyBorder="1" applyAlignment="1">
      <alignment horizontal="right"/>
    </xf>
    <xf numFmtId="1" fontId="0" fillId="0" borderId="2" xfId="0" applyNumberFormat="1" applyBorder="1"/>
    <xf numFmtId="0" fontId="6" fillId="0" borderId="2" xfId="0" applyFont="1" applyBorder="1" applyAlignment="1">
      <alignment horizontal="right"/>
    </xf>
    <xf numFmtId="166" fontId="0" fillId="0" borderId="2" xfId="0" applyNumberFormat="1" applyBorder="1"/>
    <xf numFmtId="2" fontId="2" fillId="0" borderId="0" xfId="2" applyNumberFormat="1" applyFont="1" applyFill="1" applyAlignment="1" applyProtection="1">
      <protection locked="0"/>
    </xf>
    <xf numFmtId="0" fontId="10" fillId="0" borderId="0" xfId="0" applyFont="1"/>
    <xf numFmtId="0" fontId="14" fillId="0" borderId="0" xfId="0" applyFont="1"/>
    <xf numFmtId="164" fontId="14" fillId="0" borderId="0" xfId="0" applyNumberFormat="1" applyFont="1" applyAlignment="1">
      <alignment horizontal="left"/>
    </xf>
    <xf numFmtId="165" fontId="14" fillId="0" borderId="0" xfId="0" applyNumberFormat="1" applyFont="1" applyAlignment="1">
      <alignment horizontal="left"/>
    </xf>
    <xf numFmtId="0" fontId="15" fillId="0" borderId="0" xfId="0" applyFont="1"/>
  </cellXfs>
  <cellStyles count="3">
    <cellStyle name="Adjustable" xfId="2"/>
    <cellStyle name="Best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85739282589675E-2"/>
          <c:y val="4.9344531933508309E-2"/>
          <c:w val="0.86439982502187218"/>
          <c:h val="0.84245004374453192"/>
        </c:manualLayout>
      </c:layout>
      <c:lineChart>
        <c:grouping val="standard"/>
        <c:varyColors val="0"/>
        <c:ser>
          <c:idx val="0"/>
          <c:order val="0"/>
          <c:tx>
            <c:strRef>
              <c:f>L1_filtering!$B$11</c:f>
              <c:strCache>
                <c:ptCount val="1"/>
                <c:pt idx="0">
                  <c:v>Observed</c:v>
                </c:pt>
              </c:strCache>
            </c:strRef>
          </c:tx>
          <c:marker>
            <c:symbol val="none"/>
          </c:marker>
          <c:cat>
            <c:numRef>
              <c:f>L1_filtering!$A$12:$A$131</c:f>
              <c:numCache>
                <c:formatCode>0</c:formatCod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</c:numCache>
            </c:numRef>
          </c:cat>
          <c:val>
            <c:numRef>
              <c:f>L1_filtering!$B$12:$B$130</c:f>
              <c:numCache>
                <c:formatCode>0.00</c:formatCode>
                <c:ptCount val="119"/>
                <c:pt idx="0">
                  <c:v>10.615</c:v>
                </c:pt>
                <c:pt idx="1">
                  <c:v>11.090999999999999</c:v>
                </c:pt>
                <c:pt idx="2">
                  <c:v>10.874000000000001</c:v>
                </c:pt>
                <c:pt idx="3">
                  <c:v>11.048999999999999</c:v>
                </c:pt>
                <c:pt idx="4">
                  <c:v>15.353</c:v>
                </c:pt>
                <c:pt idx="5">
                  <c:v>15.077</c:v>
                </c:pt>
                <c:pt idx="6">
                  <c:v>14.826000000000001</c:v>
                </c:pt>
                <c:pt idx="7">
                  <c:v>14.33</c:v>
                </c:pt>
                <c:pt idx="8">
                  <c:v>14.093</c:v>
                </c:pt>
                <c:pt idx="9">
                  <c:v>12.962999999999999</c:v>
                </c:pt>
                <c:pt idx="10">
                  <c:v>13.035</c:v>
                </c:pt>
                <c:pt idx="11">
                  <c:v>12.446</c:v>
                </c:pt>
                <c:pt idx="12">
                  <c:v>10.952</c:v>
                </c:pt>
                <c:pt idx="13">
                  <c:v>9.3759999999999994</c:v>
                </c:pt>
                <c:pt idx="14">
                  <c:v>9.0129999999999999</c:v>
                </c:pt>
                <c:pt idx="15">
                  <c:v>9.702</c:v>
                </c:pt>
                <c:pt idx="16">
                  <c:v>9.5690000000000008</c:v>
                </c:pt>
                <c:pt idx="17">
                  <c:v>8.609</c:v>
                </c:pt>
                <c:pt idx="18">
                  <c:v>8.8539999999999992</c:v>
                </c:pt>
                <c:pt idx="19">
                  <c:v>9.2210000000000001</c:v>
                </c:pt>
                <c:pt idx="20">
                  <c:v>8.5440000000000005</c:v>
                </c:pt>
                <c:pt idx="21">
                  <c:v>7.9660000000000002</c:v>
                </c:pt>
                <c:pt idx="22">
                  <c:v>7.532</c:v>
                </c:pt>
                <c:pt idx="23">
                  <c:v>7.6180000000000003</c:v>
                </c:pt>
                <c:pt idx="24">
                  <c:v>7.6459999999999999</c:v>
                </c:pt>
                <c:pt idx="25">
                  <c:v>7.8209999999999997</c:v>
                </c:pt>
                <c:pt idx="26">
                  <c:v>7.85</c:v>
                </c:pt>
                <c:pt idx="27">
                  <c:v>7.915</c:v>
                </c:pt>
                <c:pt idx="28">
                  <c:v>8.8450000000000006</c:v>
                </c:pt>
                <c:pt idx="29">
                  <c:v>11.625999999999999</c:v>
                </c:pt>
                <c:pt idx="30">
                  <c:v>11.058</c:v>
                </c:pt>
                <c:pt idx="31">
                  <c:v>10.561999999999999</c:v>
                </c:pt>
                <c:pt idx="32">
                  <c:v>11.989000000000001</c:v>
                </c:pt>
                <c:pt idx="33">
                  <c:v>13.151</c:v>
                </c:pt>
                <c:pt idx="34">
                  <c:v>13.185</c:v>
                </c:pt>
                <c:pt idx="35">
                  <c:v>13.23</c:v>
                </c:pt>
                <c:pt idx="36">
                  <c:v>13.171099999999999</c:v>
                </c:pt>
                <c:pt idx="37">
                  <c:v>11.84526</c:v>
                </c:pt>
                <c:pt idx="38">
                  <c:v>12.29899</c:v>
                </c:pt>
                <c:pt idx="39">
                  <c:v>11.71801</c:v>
                </c:pt>
                <c:pt idx="40">
                  <c:v>11.44098</c:v>
                </c:pt>
                <c:pt idx="41">
                  <c:v>11.09755</c:v>
                </c:pt>
                <c:pt idx="42">
                  <c:v>10.71045</c:v>
                </c:pt>
                <c:pt idx="43">
                  <c:v>10.93192</c:v>
                </c:pt>
                <c:pt idx="44">
                  <c:v>10.613530000000001</c:v>
                </c:pt>
                <c:pt idx="45">
                  <c:v>9.6302800000000008</c:v>
                </c:pt>
                <c:pt idx="46">
                  <c:v>10.033480000000001</c:v>
                </c:pt>
                <c:pt idx="47">
                  <c:v>9.8594623000000006</c:v>
                </c:pt>
                <c:pt idx="48">
                  <c:v>9.8325077000000007</c:v>
                </c:pt>
                <c:pt idx="49">
                  <c:v>10.12289</c:v>
                </c:pt>
                <c:pt idx="50">
                  <c:v>11.089729999999999</c:v>
                </c:pt>
                <c:pt idx="51">
                  <c:v>10.97837</c:v>
                </c:pt>
                <c:pt idx="52">
                  <c:v>10.998049999999999</c:v>
                </c:pt>
                <c:pt idx="53">
                  <c:v>11.7965</c:v>
                </c:pt>
                <c:pt idx="54">
                  <c:v>11.5884</c:v>
                </c:pt>
                <c:pt idx="55">
                  <c:v>9.2460699999999996</c:v>
                </c:pt>
                <c:pt idx="56">
                  <c:v>9.7491299999999992</c:v>
                </c:pt>
                <c:pt idx="57">
                  <c:v>12.277100000000001</c:v>
                </c:pt>
                <c:pt idx="58">
                  <c:v>12.479810000000001</c:v>
                </c:pt>
                <c:pt idx="59">
                  <c:v>8.6991599999999991</c:v>
                </c:pt>
                <c:pt idx="60">
                  <c:v>7.4605399999999999</c:v>
                </c:pt>
                <c:pt idx="61">
                  <c:v>7.6523099999999999</c:v>
                </c:pt>
                <c:pt idx="62">
                  <c:v>7.4080500000000002</c:v>
                </c:pt>
                <c:pt idx="63">
                  <c:v>5.61693</c:v>
                </c:pt>
                <c:pt idx="64">
                  <c:v>5.2903399999999996</c:v>
                </c:pt>
                <c:pt idx="65">
                  <c:v>5.5632099999999998</c:v>
                </c:pt>
                <c:pt idx="66">
                  <c:v>4.6371200000000004</c:v>
                </c:pt>
                <c:pt idx="67">
                  <c:v>3.3714900000000001</c:v>
                </c:pt>
                <c:pt idx="68">
                  <c:v>2.7577099999999999</c:v>
                </c:pt>
                <c:pt idx="69">
                  <c:v>1.8319799999999999</c:v>
                </c:pt>
                <c:pt idx="70">
                  <c:v>2.3323900000000002</c:v>
                </c:pt>
                <c:pt idx="71">
                  <c:v>2.6229900000000002</c:v>
                </c:pt>
                <c:pt idx="72">
                  <c:v>1.8833500000000001</c:v>
                </c:pt>
                <c:pt idx="73">
                  <c:v>1.88009</c:v>
                </c:pt>
                <c:pt idx="74">
                  <c:v>1.7</c:v>
                </c:pt>
                <c:pt idx="75">
                  <c:v>1.6880999999999999</c:v>
                </c:pt>
                <c:pt idx="76">
                  <c:v>1.6637200000000001</c:v>
                </c:pt>
                <c:pt idx="77">
                  <c:v>1.4188400000000001</c:v>
                </c:pt>
                <c:pt idx="78">
                  <c:v>1.0848599999999999</c:v>
                </c:pt>
                <c:pt idx="79">
                  <c:v>0.95789000000000002</c:v>
                </c:pt>
                <c:pt idx="80">
                  <c:v>0.91910999999999998</c:v>
                </c:pt>
                <c:pt idx="81">
                  <c:v>0.62421000000000004</c:v>
                </c:pt>
                <c:pt idx="82">
                  <c:v>0.46189999999999998</c:v>
                </c:pt>
                <c:pt idx="83">
                  <c:v>0.42537000000000003</c:v>
                </c:pt>
                <c:pt idx="84">
                  <c:v>0.82171000000000005</c:v>
                </c:pt>
                <c:pt idx="85">
                  <c:v>1.7120899999999999</c:v>
                </c:pt>
                <c:pt idx="86">
                  <c:v>1.9907300000000001</c:v>
                </c:pt>
                <c:pt idx="87">
                  <c:v>1.7141299999999999</c:v>
                </c:pt>
                <c:pt idx="88">
                  <c:v>1.7314000000000001</c:v>
                </c:pt>
                <c:pt idx="89">
                  <c:v>1.95492</c:v>
                </c:pt>
                <c:pt idx="90">
                  <c:v>1.9086799999999999</c:v>
                </c:pt>
                <c:pt idx="91">
                  <c:v>1.27305</c:v>
                </c:pt>
                <c:pt idx="92">
                  <c:v>1.2736499999999999</c:v>
                </c:pt>
                <c:pt idx="93">
                  <c:v>1.9099299999999999</c:v>
                </c:pt>
                <c:pt idx="94">
                  <c:v>3.19746</c:v>
                </c:pt>
                <c:pt idx="95">
                  <c:v>3.09904</c:v>
                </c:pt>
                <c:pt idx="96">
                  <c:v>3.6021700000000001</c:v>
                </c:pt>
                <c:pt idx="97">
                  <c:v>2.24593</c:v>
                </c:pt>
                <c:pt idx="98">
                  <c:v>2.4155000000000002</c:v>
                </c:pt>
                <c:pt idx="99">
                  <c:v>2.2621099999999998</c:v>
                </c:pt>
                <c:pt idx="100">
                  <c:v>2.3177599999999998</c:v>
                </c:pt>
                <c:pt idx="101">
                  <c:v>1.9730700000000001</c:v>
                </c:pt>
                <c:pt idx="102">
                  <c:v>1.10497</c:v>
                </c:pt>
                <c:pt idx="103">
                  <c:v>0.99363000000000001</c:v>
                </c:pt>
                <c:pt idx="104">
                  <c:v>0.79744999999999999</c:v>
                </c:pt>
                <c:pt idx="105">
                  <c:v>0.72177999999999998</c:v>
                </c:pt>
                <c:pt idx="106">
                  <c:v>-0.21560000000000001</c:v>
                </c:pt>
                <c:pt idx="107">
                  <c:v>-0.42316999999999999</c:v>
                </c:pt>
                <c:pt idx="108">
                  <c:v>-9.425E-2</c:v>
                </c:pt>
                <c:pt idx="109">
                  <c:v>-0.31112000000000001</c:v>
                </c:pt>
                <c:pt idx="110">
                  <c:v>-0.17893999999999999</c:v>
                </c:pt>
                <c:pt idx="111">
                  <c:v>-0.33921000000000001</c:v>
                </c:pt>
                <c:pt idx="112">
                  <c:v>-0.92322000000000004</c:v>
                </c:pt>
                <c:pt idx="113">
                  <c:v>0.73446</c:v>
                </c:pt>
                <c:pt idx="114">
                  <c:v>2.0948799999999999</c:v>
                </c:pt>
                <c:pt idx="115">
                  <c:v>2.6773099999999999</c:v>
                </c:pt>
                <c:pt idx="116">
                  <c:v>2.04426</c:v>
                </c:pt>
                <c:pt idx="117">
                  <c:v>1.2475400000000001</c:v>
                </c:pt>
                <c:pt idx="118">
                  <c:v>1.82687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L1_filtering!$C$11</c:f>
              <c:strCache>
                <c:ptCount val="1"/>
                <c:pt idx="0">
                  <c:v>Filtered</c:v>
                </c:pt>
              </c:strCache>
            </c:strRef>
          </c:tx>
          <c:marker>
            <c:symbol val="none"/>
          </c:marker>
          <c:cat>
            <c:numRef>
              <c:f>L1_filtering!$A$12:$A$131</c:f>
              <c:numCache>
                <c:formatCode>0</c:formatCod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</c:numCache>
            </c:numRef>
          </c:cat>
          <c:val>
            <c:numRef>
              <c:f>L1_filtering!$C$12:$C$130</c:f>
              <c:numCache>
                <c:formatCode>0.00</c:formatCode>
                <c:ptCount val="119"/>
                <c:pt idx="0">
                  <c:v>13.190501481660306</c:v>
                </c:pt>
                <c:pt idx="1">
                  <c:v>13.005941799462478</c:v>
                </c:pt>
                <c:pt idx="2">
                  <c:v>12.821382117264653</c:v>
                </c:pt>
                <c:pt idx="3">
                  <c:v>12.636822435066826</c:v>
                </c:pt>
                <c:pt idx="4">
                  <c:v>12.452262752869</c:v>
                </c:pt>
                <c:pt idx="5">
                  <c:v>12.267703070671173</c:v>
                </c:pt>
                <c:pt idx="6">
                  <c:v>12.083143388473346</c:v>
                </c:pt>
                <c:pt idx="7">
                  <c:v>11.89858370627552</c:v>
                </c:pt>
                <c:pt idx="8">
                  <c:v>11.714024024077695</c:v>
                </c:pt>
                <c:pt idx="9">
                  <c:v>11.529464341879867</c:v>
                </c:pt>
                <c:pt idx="10">
                  <c:v>11.34490465968204</c:v>
                </c:pt>
                <c:pt idx="11">
                  <c:v>11.160344977484215</c:v>
                </c:pt>
                <c:pt idx="12">
                  <c:v>10.975785295286387</c:v>
                </c:pt>
                <c:pt idx="13">
                  <c:v>10.791225613088562</c:v>
                </c:pt>
                <c:pt idx="14">
                  <c:v>10.606665930890735</c:v>
                </c:pt>
                <c:pt idx="15">
                  <c:v>10.422106248692907</c:v>
                </c:pt>
                <c:pt idx="16">
                  <c:v>10.237546566495082</c:v>
                </c:pt>
                <c:pt idx="17">
                  <c:v>10.052986884297255</c:v>
                </c:pt>
                <c:pt idx="18">
                  <c:v>9.8684272020994275</c:v>
                </c:pt>
                <c:pt idx="19">
                  <c:v>9.6838675199016002</c:v>
                </c:pt>
                <c:pt idx="20">
                  <c:v>9.4993078377037747</c:v>
                </c:pt>
                <c:pt idx="21">
                  <c:v>9.3147481555059457</c:v>
                </c:pt>
                <c:pt idx="22">
                  <c:v>9.1611842143841216</c:v>
                </c:pt>
                <c:pt idx="23">
                  <c:v>9.3114863819192237</c:v>
                </c:pt>
                <c:pt idx="24">
                  <c:v>9.4617885494543277</c:v>
                </c:pt>
                <c:pt idx="25">
                  <c:v>9.6120907169894316</c:v>
                </c:pt>
                <c:pt idx="26">
                  <c:v>9.7623928845245338</c:v>
                </c:pt>
                <c:pt idx="27">
                  <c:v>9.9126950520596377</c:v>
                </c:pt>
                <c:pt idx="28">
                  <c:v>10.062997219594742</c:v>
                </c:pt>
                <c:pt idx="29">
                  <c:v>10.213299387129844</c:v>
                </c:pt>
                <c:pt idx="30">
                  <c:v>10.363601554664948</c:v>
                </c:pt>
                <c:pt idx="31">
                  <c:v>10.513903722200052</c:v>
                </c:pt>
                <c:pt idx="32">
                  <c:v>10.664205889735154</c:v>
                </c:pt>
                <c:pt idx="33">
                  <c:v>10.814508057270258</c:v>
                </c:pt>
                <c:pt idx="34">
                  <c:v>10.964810224805362</c:v>
                </c:pt>
                <c:pt idx="35">
                  <c:v>11.115112392340466</c:v>
                </c:pt>
                <c:pt idx="36">
                  <c:v>11.26541455987557</c:v>
                </c:pt>
                <c:pt idx="37">
                  <c:v>11.371376248759331</c:v>
                </c:pt>
                <c:pt idx="38">
                  <c:v>11.310231972609699</c:v>
                </c:pt>
                <c:pt idx="39">
                  <c:v>11.249087696460069</c:v>
                </c:pt>
                <c:pt idx="40">
                  <c:v>11.187943420310438</c:v>
                </c:pt>
                <c:pt idx="41">
                  <c:v>11.126799144160806</c:v>
                </c:pt>
                <c:pt idx="42">
                  <c:v>11.065654868011174</c:v>
                </c:pt>
                <c:pt idx="43">
                  <c:v>11.004510591861543</c:v>
                </c:pt>
                <c:pt idx="44">
                  <c:v>10.943366315711911</c:v>
                </c:pt>
                <c:pt idx="45">
                  <c:v>10.882222039562279</c:v>
                </c:pt>
                <c:pt idx="46">
                  <c:v>10.821077763412649</c:v>
                </c:pt>
                <c:pt idx="47">
                  <c:v>10.759933487263018</c:v>
                </c:pt>
                <c:pt idx="48">
                  <c:v>10.698789211113386</c:v>
                </c:pt>
                <c:pt idx="49">
                  <c:v>10.637644934963754</c:v>
                </c:pt>
                <c:pt idx="50">
                  <c:v>10.576500658814123</c:v>
                </c:pt>
                <c:pt idx="51">
                  <c:v>10.515356382664491</c:v>
                </c:pt>
                <c:pt idx="52">
                  <c:v>10.454212106514861</c:v>
                </c:pt>
                <c:pt idx="53">
                  <c:v>10.393067830365229</c:v>
                </c:pt>
                <c:pt idx="54">
                  <c:v>10.259968558057647</c:v>
                </c:pt>
                <c:pt idx="55">
                  <c:v>9.8344362683277247</c:v>
                </c:pt>
                <c:pt idx="56">
                  <c:v>9.4089039785978024</c:v>
                </c:pt>
                <c:pt idx="57">
                  <c:v>8.9833716888678801</c:v>
                </c:pt>
                <c:pt idx="58">
                  <c:v>8.5578393991379578</c:v>
                </c:pt>
                <c:pt idx="59">
                  <c:v>8.1323071094080355</c:v>
                </c:pt>
                <c:pt idx="60">
                  <c:v>7.7067748196781123</c:v>
                </c:pt>
                <c:pt idx="61">
                  <c:v>7.28124252994819</c:v>
                </c:pt>
                <c:pt idx="62">
                  <c:v>6.8557102402182677</c:v>
                </c:pt>
                <c:pt idx="63">
                  <c:v>6.4301779504883454</c:v>
                </c:pt>
                <c:pt idx="64">
                  <c:v>6.0046456607584231</c:v>
                </c:pt>
                <c:pt idx="65">
                  <c:v>5.5791133710285008</c:v>
                </c:pt>
                <c:pt idx="66">
                  <c:v>5.1535810812985776</c:v>
                </c:pt>
                <c:pt idx="67">
                  <c:v>4.7280487915686562</c:v>
                </c:pt>
                <c:pt idx="68">
                  <c:v>4.3025165018387339</c:v>
                </c:pt>
                <c:pt idx="69">
                  <c:v>3.8769842121088125</c:v>
                </c:pt>
                <c:pt idx="70">
                  <c:v>3.4514519223788915</c:v>
                </c:pt>
                <c:pt idx="71">
                  <c:v>3.0259196326489701</c:v>
                </c:pt>
                <c:pt idx="72">
                  <c:v>2.6003873429190492</c:v>
                </c:pt>
                <c:pt idx="73">
                  <c:v>2.1748550531891278</c:v>
                </c:pt>
                <c:pt idx="74">
                  <c:v>1.7739624389570179</c:v>
                </c:pt>
                <c:pt idx="75">
                  <c:v>1.7540399017932113</c:v>
                </c:pt>
                <c:pt idx="76">
                  <c:v>1.7341173646294048</c:v>
                </c:pt>
                <c:pt idx="77">
                  <c:v>1.7141948274655983</c:v>
                </c:pt>
                <c:pt idx="78">
                  <c:v>1.6942722903017917</c:v>
                </c:pt>
                <c:pt idx="79">
                  <c:v>1.6743497531379856</c:v>
                </c:pt>
                <c:pt idx="80">
                  <c:v>1.6544272159741791</c:v>
                </c:pt>
                <c:pt idx="81">
                  <c:v>1.634504678810373</c:v>
                </c:pt>
                <c:pt idx="82">
                  <c:v>1.6145821416465669</c:v>
                </c:pt>
                <c:pt idx="83">
                  <c:v>1.5946596044827608</c:v>
                </c:pt>
                <c:pt idx="84">
                  <c:v>1.5747370673189545</c:v>
                </c:pt>
                <c:pt idx="85">
                  <c:v>1.5548145301551484</c:v>
                </c:pt>
                <c:pt idx="86">
                  <c:v>1.534891992991342</c:v>
                </c:pt>
                <c:pt idx="87">
                  <c:v>1.5149694558275359</c:v>
                </c:pt>
                <c:pt idx="88">
                  <c:v>1.4950469186637299</c:v>
                </c:pt>
                <c:pt idx="89">
                  <c:v>1.4751243814999238</c:v>
                </c:pt>
                <c:pt idx="90">
                  <c:v>1.4552018443361174</c:v>
                </c:pt>
                <c:pt idx="91">
                  <c:v>1.4352793071723111</c:v>
                </c:pt>
                <c:pt idx="92">
                  <c:v>1.415356770008505</c:v>
                </c:pt>
                <c:pt idx="93">
                  <c:v>1.3954342328446989</c:v>
                </c:pt>
                <c:pt idx="94">
                  <c:v>1.3755116956808926</c:v>
                </c:pt>
                <c:pt idx="95">
                  <c:v>1.3555891585170867</c:v>
                </c:pt>
                <c:pt idx="96">
                  <c:v>1.3356666213532802</c:v>
                </c:pt>
                <c:pt idx="97">
                  <c:v>1.3157440841894741</c:v>
                </c:pt>
                <c:pt idx="98">
                  <c:v>1.2958215470256682</c:v>
                </c:pt>
                <c:pt idx="99">
                  <c:v>1.2758990098618619</c:v>
                </c:pt>
                <c:pt idx="100">
                  <c:v>1.255976472698056</c:v>
                </c:pt>
                <c:pt idx="101">
                  <c:v>1.2360539355342501</c:v>
                </c:pt>
                <c:pt idx="102">
                  <c:v>1.216131398370444</c:v>
                </c:pt>
                <c:pt idx="103">
                  <c:v>1.1962088612066379</c:v>
                </c:pt>
                <c:pt idx="104">
                  <c:v>1.1762863240428318</c:v>
                </c:pt>
                <c:pt idx="105">
                  <c:v>1.1563637868790257</c:v>
                </c:pt>
                <c:pt idx="106">
                  <c:v>1.1364412497152196</c:v>
                </c:pt>
                <c:pt idx="107">
                  <c:v>1.1165187125514133</c:v>
                </c:pt>
                <c:pt idx="108">
                  <c:v>1.0965961753876072</c:v>
                </c:pt>
                <c:pt idx="109">
                  <c:v>1.0766736382238011</c:v>
                </c:pt>
                <c:pt idx="110">
                  <c:v>1.0567511010599948</c:v>
                </c:pt>
                <c:pt idx="111">
                  <c:v>1.0368285638961887</c:v>
                </c:pt>
                <c:pt idx="112">
                  <c:v>1.0169060267323826</c:v>
                </c:pt>
                <c:pt idx="113">
                  <c:v>0.99698348956857652</c:v>
                </c:pt>
                <c:pt idx="114">
                  <c:v>0.97706095240477042</c:v>
                </c:pt>
                <c:pt idx="115">
                  <c:v>0.9571384152409641</c:v>
                </c:pt>
                <c:pt idx="116">
                  <c:v>0.93721587807715756</c:v>
                </c:pt>
                <c:pt idx="117">
                  <c:v>0.91729334091335124</c:v>
                </c:pt>
                <c:pt idx="118">
                  <c:v>0.89737080374954503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468064"/>
        <c:axId val="480468456"/>
      </c:lineChart>
      <c:catAx>
        <c:axId val="4804680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txPr>
          <a:bodyPr/>
          <a:lstStyle/>
          <a:p>
            <a:pPr>
              <a:defRPr b="1"/>
            </a:pPr>
            <a:endParaRPr lang="en-US"/>
          </a:p>
        </c:txPr>
        <c:crossAx val="480468456"/>
        <c:crosses val="autoZero"/>
        <c:auto val="1"/>
        <c:lblAlgn val="ctr"/>
        <c:lblOffset val="100"/>
        <c:noMultiLvlLbl val="0"/>
      </c:catAx>
      <c:valAx>
        <c:axId val="48046845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480468064"/>
        <c:crosses val="autoZero"/>
        <c:crossBetween val="between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72970778652668411"/>
          <c:y val="0.12185371828521435"/>
          <c:w val="0.20362554680664915"/>
          <c:h val="0.1607370078740157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241935</xdr:colOff>
      <xdr:row>8</xdr:row>
      <xdr:rowOff>146685</xdr:rowOff>
    </xdr:from>
    <xdr:to>
      <xdr:col>16</xdr:col>
      <xdr:colOff>546735</xdr:colOff>
      <xdr:row>24</xdr:row>
      <xdr:rowOff>55245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showGridLines="0" topLeftCell="A8" workbookViewId="0"/>
  </sheetViews>
  <sheetFormatPr defaultRowHeight="15" x14ac:dyDescent="0.25"/>
  <cols>
    <col min="1" max="6" width="25.7109375" customWidth="1"/>
  </cols>
  <sheetData>
    <row r="1" spans="1:4" x14ac:dyDescent="0.25">
      <c r="A1" s="15" t="s">
        <v>163</v>
      </c>
      <c r="B1" s="15"/>
      <c r="C1" s="15"/>
      <c r="D1" s="15"/>
    </row>
    <row r="2" spans="1:4" x14ac:dyDescent="0.25">
      <c r="A2" s="15"/>
      <c r="B2" s="15"/>
      <c r="C2" s="15"/>
      <c r="D2" s="15"/>
    </row>
    <row r="3" spans="1:4" x14ac:dyDescent="0.25">
      <c r="A3" s="15" t="s">
        <v>25</v>
      </c>
      <c r="B3" s="16">
        <v>42017.758101851854</v>
      </c>
      <c r="C3" s="17">
        <v>42017.758101851854</v>
      </c>
      <c r="D3" s="15"/>
    </row>
    <row r="4" spans="1:4" x14ac:dyDescent="0.25">
      <c r="A4" s="15"/>
      <c r="B4" s="15"/>
      <c r="C4" s="15"/>
      <c r="D4" s="15"/>
    </row>
    <row r="5" spans="1:4" x14ac:dyDescent="0.25">
      <c r="A5" s="15"/>
      <c r="B5" s="15"/>
      <c r="C5" s="15"/>
      <c r="D5" s="15"/>
    </row>
    <row r="6" spans="1:4" x14ac:dyDescent="0.25">
      <c r="A6" s="15" t="s">
        <v>3</v>
      </c>
      <c r="B6" s="15"/>
      <c r="C6" s="15"/>
      <c r="D6" s="15"/>
    </row>
    <row r="7" spans="1:4" x14ac:dyDescent="0.25">
      <c r="A7" s="15"/>
      <c r="B7" s="15"/>
      <c r="C7" s="15"/>
      <c r="D7" s="15"/>
    </row>
    <row r="8" spans="1:4" x14ac:dyDescent="0.25">
      <c r="A8" s="15" t="s">
        <v>4</v>
      </c>
      <c r="B8" s="15"/>
      <c r="C8" s="15"/>
      <c r="D8" s="15"/>
    </row>
    <row r="9" spans="1:4" x14ac:dyDescent="0.25">
      <c r="A9" s="15" t="s">
        <v>5</v>
      </c>
      <c r="B9" s="15"/>
      <c r="C9" s="15"/>
      <c r="D9" s="15"/>
    </row>
    <row r="10" spans="1:4" x14ac:dyDescent="0.25">
      <c r="A10" s="15" t="s">
        <v>164</v>
      </c>
      <c r="B10" s="15"/>
      <c r="C10" s="15"/>
      <c r="D10" s="15"/>
    </row>
    <row r="11" spans="1:4" x14ac:dyDescent="0.25">
      <c r="A11" s="15" t="s">
        <v>6</v>
      </c>
      <c r="B11" s="15"/>
      <c r="C11" s="15"/>
      <c r="D11" s="15"/>
    </row>
    <row r="12" spans="1:4" x14ac:dyDescent="0.25">
      <c r="A12" s="15" t="s">
        <v>7</v>
      </c>
      <c r="B12" s="15"/>
      <c r="C12" s="15"/>
      <c r="D12" s="15"/>
    </row>
    <row r="13" spans="1:4" x14ac:dyDescent="0.25">
      <c r="A13" s="15" t="s">
        <v>8</v>
      </c>
      <c r="B13" s="15"/>
      <c r="C13" s="15"/>
      <c r="D13" s="15"/>
    </row>
    <row r="14" spans="1:4" x14ac:dyDescent="0.25">
      <c r="A14" s="15" t="s">
        <v>9</v>
      </c>
      <c r="B14" s="15"/>
      <c r="C14" s="15"/>
      <c r="D14" s="15"/>
    </row>
    <row r="15" spans="1:4" x14ac:dyDescent="0.25">
      <c r="A15" s="15" t="s">
        <v>165</v>
      </c>
      <c r="B15" s="15"/>
      <c r="C15" s="15"/>
      <c r="D15" s="15"/>
    </row>
    <row r="16" spans="1:4" x14ac:dyDescent="0.25">
      <c r="A16" s="15" t="s">
        <v>10</v>
      </c>
      <c r="B16" s="15"/>
      <c r="C16" s="15"/>
      <c r="D16" s="15"/>
    </row>
    <row r="17" spans="1:4" x14ac:dyDescent="0.25">
      <c r="A17" s="15" t="s">
        <v>11</v>
      </c>
      <c r="B17" s="15"/>
      <c r="C17" s="15"/>
      <c r="D17" s="15"/>
    </row>
    <row r="18" spans="1:4" x14ac:dyDescent="0.25">
      <c r="A18" s="15" t="s">
        <v>12</v>
      </c>
      <c r="B18" s="15"/>
      <c r="C18" s="15"/>
      <c r="D18" s="15"/>
    </row>
    <row r="19" spans="1:4" x14ac:dyDescent="0.25">
      <c r="A19" s="15" t="s">
        <v>166</v>
      </c>
      <c r="B19" s="15"/>
      <c r="C19" s="15"/>
      <c r="D19" s="15"/>
    </row>
    <row r="20" spans="1:4" x14ac:dyDescent="0.25">
      <c r="A20" s="15" t="s">
        <v>167</v>
      </c>
      <c r="B20" s="15"/>
      <c r="C20" s="15"/>
      <c r="D20" s="15"/>
    </row>
    <row r="21" spans="1:4" x14ac:dyDescent="0.25">
      <c r="A21" s="15" t="s">
        <v>168</v>
      </c>
      <c r="B21" s="15"/>
      <c r="C21" s="15"/>
      <c r="D21" s="15"/>
    </row>
    <row r="22" spans="1:4" x14ac:dyDescent="0.25">
      <c r="A22" s="15"/>
      <c r="B22" s="15"/>
      <c r="C22" s="15"/>
      <c r="D22" s="15"/>
    </row>
    <row r="23" spans="1:4" x14ac:dyDescent="0.25">
      <c r="A23" s="15" t="s">
        <v>39</v>
      </c>
      <c r="B23" s="15"/>
      <c r="C23" s="15"/>
      <c r="D23" s="15"/>
    </row>
    <row r="24" spans="1:4" x14ac:dyDescent="0.25">
      <c r="A24" s="15" t="s">
        <v>40</v>
      </c>
      <c r="B24" s="15"/>
      <c r="C24" s="15"/>
      <c r="D24" s="15"/>
    </row>
    <row r="25" spans="1:4" x14ac:dyDescent="0.25">
      <c r="A25" s="15" t="s">
        <v>169</v>
      </c>
      <c r="B25" s="15"/>
      <c r="C25" s="15"/>
      <c r="D25" s="15"/>
    </row>
    <row r="26" spans="1:4" x14ac:dyDescent="0.25">
      <c r="A26" s="15" t="s">
        <v>170</v>
      </c>
      <c r="B26" s="15"/>
      <c r="C26" s="15"/>
      <c r="D26" s="15"/>
    </row>
    <row r="27" spans="1:4" x14ac:dyDescent="0.25">
      <c r="A27" s="15"/>
      <c r="B27" s="15"/>
      <c r="C27" s="15"/>
      <c r="D27" s="15"/>
    </row>
    <row r="28" spans="1:4" x14ac:dyDescent="0.25">
      <c r="A28" s="15" t="s">
        <v>171</v>
      </c>
      <c r="B28" s="15"/>
      <c r="C28" s="15"/>
      <c r="D28" s="15"/>
    </row>
    <row r="29" spans="1:4" x14ac:dyDescent="0.25">
      <c r="A29" s="15"/>
      <c r="B29" s="15"/>
      <c r="C29" s="15"/>
      <c r="D29" s="15"/>
    </row>
    <row r="30" spans="1:4" x14ac:dyDescent="0.25">
      <c r="A30" s="18" t="s">
        <v>172</v>
      </c>
      <c r="B30" s="15"/>
      <c r="C30" s="15"/>
      <c r="D30" s="15"/>
    </row>
    <row r="31" spans="1:4" x14ac:dyDescent="0.25">
      <c r="A31" s="15"/>
      <c r="B31" s="15"/>
      <c r="C31" s="15"/>
      <c r="D31" s="15"/>
    </row>
    <row r="32" spans="1:4" x14ac:dyDescent="0.25">
      <c r="A32" s="15" t="s">
        <v>188</v>
      </c>
      <c r="B32" s="15"/>
      <c r="C32" s="15"/>
      <c r="D32" s="15"/>
    </row>
    <row r="33" spans="1:4" x14ac:dyDescent="0.25">
      <c r="A33" s="15"/>
      <c r="B33" s="15"/>
      <c r="C33" s="15"/>
      <c r="D33" s="15"/>
    </row>
    <row r="34" spans="1:4" x14ac:dyDescent="0.25">
      <c r="A34" s="15" t="s">
        <v>13</v>
      </c>
      <c r="B34" s="15"/>
      <c r="C34" s="15"/>
      <c r="D34" s="15"/>
    </row>
    <row r="35" spans="1:4" x14ac:dyDescent="0.25">
      <c r="A35" s="15"/>
      <c r="B35" s="15"/>
      <c r="C35" s="15"/>
      <c r="D35" s="15"/>
    </row>
    <row r="36" spans="1:4" x14ac:dyDescent="0.25">
      <c r="A36" s="15" t="s">
        <v>173</v>
      </c>
      <c r="B36" s="15"/>
      <c r="C36" s="15"/>
      <c r="D36" s="15"/>
    </row>
    <row r="37" spans="1:4" x14ac:dyDescent="0.25">
      <c r="A37" s="15"/>
      <c r="B37" s="15"/>
      <c r="C37" s="15"/>
      <c r="D37" s="15"/>
    </row>
    <row r="38" spans="1:4" x14ac:dyDescent="0.25">
      <c r="A38" s="15" t="s">
        <v>189</v>
      </c>
      <c r="B38" s="15"/>
      <c r="C38" s="15"/>
      <c r="D38" s="15"/>
    </row>
    <row r="39" spans="1:4" x14ac:dyDescent="0.25">
      <c r="A39" s="15"/>
      <c r="B39" s="15"/>
      <c r="C39" s="15"/>
      <c r="D39" s="15"/>
    </row>
    <row r="40" spans="1:4" x14ac:dyDescent="0.25">
      <c r="A40" s="15" t="s">
        <v>190</v>
      </c>
      <c r="B40" s="15"/>
      <c r="C40" s="15"/>
      <c r="D40" s="15"/>
    </row>
    <row r="41" spans="1:4" x14ac:dyDescent="0.25">
      <c r="A41" s="15"/>
      <c r="B41" s="15"/>
      <c r="C41" s="15"/>
      <c r="D41" s="15"/>
    </row>
    <row r="42" spans="1:4" x14ac:dyDescent="0.25">
      <c r="A42" s="15" t="s">
        <v>191</v>
      </c>
      <c r="B42" s="15"/>
      <c r="C42" s="15"/>
      <c r="D42" s="15"/>
    </row>
    <row r="43" spans="1:4" x14ac:dyDescent="0.25">
      <c r="A43" s="15"/>
      <c r="B43" s="15"/>
      <c r="C43" s="15"/>
      <c r="D43" s="15"/>
    </row>
    <row r="44" spans="1:4" x14ac:dyDescent="0.25">
      <c r="A44" s="15" t="s">
        <v>174</v>
      </c>
      <c r="B44" s="15"/>
      <c r="C44" s="15"/>
      <c r="D44" s="15"/>
    </row>
    <row r="45" spans="1:4" x14ac:dyDescent="0.25">
      <c r="A45" s="15"/>
      <c r="B45" s="15"/>
      <c r="C45" s="15"/>
      <c r="D45" s="15"/>
    </row>
    <row r="46" spans="1:4" x14ac:dyDescent="0.25">
      <c r="A46" s="15" t="s">
        <v>26</v>
      </c>
      <c r="B46" s="15"/>
      <c r="C46" s="15"/>
      <c r="D46" s="15"/>
    </row>
    <row r="47" spans="1:4" x14ac:dyDescent="0.25">
      <c r="A47" s="15"/>
      <c r="B47" s="15"/>
      <c r="C47" s="15"/>
      <c r="D47" s="15"/>
    </row>
    <row r="48" spans="1:4" x14ac:dyDescent="0.25">
      <c r="A48" s="15" t="s">
        <v>192</v>
      </c>
      <c r="B48" s="15"/>
      <c r="C48" s="15"/>
      <c r="D48" s="15"/>
    </row>
    <row r="49" spans="1:4" x14ac:dyDescent="0.25">
      <c r="A49" s="15"/>
      <c r="B49" s="15"/>
      <c r="C49" s="15"/>
      <c r="D49" s="15"/>
    </row>
    <row r="50" spans="1:4" x14ac:dyDescent="0.25">
      <c r="A50" s="15" t="s">
        <v>27</v>
      </c>
      <c r="B50" s="15"/>
      <c r="C50" s="15"/>
      <c r="D50" s="15"/>
    </row>
    <row r="51" spans="1:4" x14ac:dyDescent="0.25">
      <c r="A51" s="15"/>
      <c r="B51" s="15"/>
      <c r="C51" s="15"/>
      <c r="D51" s="15"/>
    </row>
    <row r="52" spans="1:4" x14ac:dyDescent="0.25">
      <c r="A52" s="15" t="s">
        <v>175</v>
      </c>
      <c r="B52" s="15"/>
      <c r="C52" s="15"/>
      <c r="D52" s="15"/>
    </row>
    <row r="53" spans="1:4" x14ac:dyDescent="0.25">
      <c r="A53" s="15"/>
      <c r="B53" s="15"/>
      <c r="C53" s="15"/>
      <c r="D53" s="15"/>
    </row>
    <row r="54" spans="1:4" x14ac:dyDescent="0.25">
      <c r="A54" s="15" t="s">
        <v>14</v>
      </c>
      <c r="B54" s="15"/>
      <c r="C54" s="15"/>
      <c r="D54" s="15"/>
    </row>
    <row r="55" spans="1:4" x14ac:dyDescent="0.25">
      <c r="A55" s="15"/>
      <c r="B55" s="15"/>
      <c r="C55" s="15"/>
      <c r="D55" s="15"/>
    </row>
    <row r="56" spans="1:4" x14ac:dyDescent="0.25">
      <c r="A56" s="15" t="s">
        <v>15</v>
      </c>
      <c r="B56" s="15"/>
      <c r="C56" s="15"/>
      <c r="D56" s="15"/>
    </row>
    <row r="57" spans="1:4" x14ac:dyDescent="0.25">
      <c r="A57" s="15" t="s">
        <v>16</v>
      </c>
      <c r="B57" s="15"/>
      <c r="C57" s="15"/>
      <c r="D57" s="15"/>
    </row>
    <row r="58" spans="1:4" x14ac:dyDescent="0.25">
      <c r="A58" s="15" t="s">
        <v>17</v>
      </c>
      <c r="B58" s="15"/>
      <c r="C58" s="15"/>
      <c r="D58" s="15"/>
    </row>
    <row r="59" spans="1:4" x14ac:dyDescent="0.25">
      <c r="A59" s="15" t="s">
        <v>18</v>
      </c>
      <c r="B59" s="15"/>
      <c r="C59" s="15"/>
      <c r="D59" s="15"/>
    </row>
    <row r="60" spans="1:4" x14ac:dyDescent="0.25">
      <c r="A60" s="15" t="s">
        <v>19</v>
      </c>
      <c r="B60" s="15"/>
      <c r="C60" s="15"/>
      <c r="D60" s="15"/>
    </row>
    <row r="61" spans="1:4" x14ac:dyDescent="0.25">
      <c r="A61" s="15" t="s">
        <v>20</v>
      </c>
      <c r="B61" s="15"/>
      <c r="C61" s="15"/>
      <c r="D61" s="15"/>
    </row>
    <row r="62" spans="1:4" x14ac:dyDescent="0.25">
      <c r="A62" s="15" t="s">
        <v>21</v>
      </c>
      <c r="B62" s="15"/>
      <c r="C62" s="15"/>
      <c r="D62" s="15"/>
    </row>
    <row r="63" spans="1:4" x14ac:dyDescent="0.25">
      <c r="A63" s="15"/>
      <c r="B63" s="15"/>
      <c r="C63" s="15"/>
      <c r="D63" s="15"/>
    </row>
    <row r="64" spans="1:4" x14ac:dyDescent="0.25">
      <c r="A64" s="15" t="s">
        <v>176</v>
      </c>
      <c r="B64" s="15"/>
      <c r="C64" s="15"/>
      <c r="D64" s="15"/>
    </row>
    <row r="65" spans="1:4" x14ac:dyDescent="0.25">
      <c r="A65" s="15" t="s">
        <v>177</v>
      </c>
      <c r="B65" s="15"/>
      <c r="C65" s="15"/>
      <c r="D65" s="15"/>
    </row>
    <row r="66" spans="1:4" x14ac:dyDescent="0.25">
      <c r="A66" s="15" t="s">
        <v>178</v>
      </c>
      <c r="B66" s="15"/>
      <c r="C66" s="15"/>
      <c r="D66" s="15"/>
    </row>
    <row r="67" spans="1:4" x14ac:dyDescent="0.25">
      <c r="A67" s="15" t="s">
        <v>179</v>
      </c>
      <c r="B67" s="15"/>
      <c r="C67" s="15"/>
      <c r="D67" s="15"/>
    </row>
    <row r="68" spans="1:4" x14ac:dyDescent="0.25">
      <c r="A68" s="15" t="s">
        <v>180</v>
      </c>
      <c r="B68" s="15"/>
      <c r="C68" s="15"/>
      <c r="D68" s="15"/>
    </row>
    <row r="69" spans="1:4" x14ac:dyDescent="0.25">
      <c r="A69" s="15" t="s">
        <v>181</v>
      </c>
      <c r="B69" s="15"/>
      <c r="C69" s="15"/>
      <c r="D69" s="15"/>
    </row>
    <row r="70" spans="1:4" x14ac:dyDescent="0.25">
      <c r="A70" s="15" t="s">
        <v>182</v>
      </c>
      <c r="B70" s="15"/>
      <c r="C70" s="15"/>
      <c r="D70" s="15"/>
    </row>
    <row r="71" spans="1:4" x14ac:dyDescent="0.25">
      <c r="A71" s="15" t="s">
        <v>183</v>
      </c>
      <c r="B71" s="15"/>
      <c r="C71" s="15"/>
      <c r="D71" s="15"/>
    </row>
    <row r="72" spans="1:4" x14ac:dyDescent="0.25">
      <c r="A72" s="15" t="s">
        <v>22</v>
      </c>
      <c r="B72" s="15"/>
      <c r="C72" s="15"/>
      <c r="D72" s="15"/>
    </row>
    <row r="73" spans="1:4" x14ac:dyDescent="0.25">
      <c r="A73" s="15"/>
      <c r="B73" s="15"/>
      <c r="C73" s="15"/>
      <c r="D73" s="15"/>
    </row>
    <row r="74" spans="1:4" x14ac:dyDescent="0.25">
      <c r="A74" s="15" t="s">
        <v>184</v>
      </c>
      <c r="B74" s="15"/>
      <c r="C74" s="15"/>
      <c r="D74" s="15"/>
    </row>
    <row r="75" spans="1:4" x14ac:dyDescent="0.25">
      <c r="A75" s="15" t="s">
        <v>185</v>
      </c>
      <c r="B75" s="15"/>
      <c r="C75" s="15"/>
      <c r="D75" s="15"/>
    </row>
    <row r="76" spans="1:4" x14ac:dyDescent="0.25">
      <c r="A76" s="15" t="s">
        <v>186</v>
      </c>
      <c r="B76" s="15"/>
      <c r="C76" s="15"/>
      <c r="D76" s="15"/>
    </row>
    <row r="77" spans="1:4" x14ac:dyDescent="0.25">
      <c r="A77" s="15"/>
      <c r="B77" s="15"/>
      <c r="C77" s="15"/>
      <c r="D77" s="15"/>
    </row>
    <row r="78" spans="1:4" x14ac:dyDescent="0.25">
      <c r="A78" s="15" t="s">
        <v>23</v>
      </c>
      <c r="B78" s="15"/>
      <c r="C78" s="15"/>
      <c r="D78" s="15"/>
    </row>
    <row r="79" spans="1:4" x14ac:dyDescent="0.25">
      <c r="A79" s="15"/>
      <c r="B79" s="15"/>
      <c r="C79" s="15"/>
      <c r="D79" s="15"/>
    </row>
    <row r="80" spans="1:4" x14ac:dyDescent="0.25">
      <c r="A80" s="15" t="s">
        <v>176</v>
      </c>
      <c r="B80" s="15"/>
      <c r="C80" s="15"/>
      <c r="D80" s="15"/>
    </row>
    <row r="81" spans="1:4" x14ac:dyDescent="0.25">
      <c r="A81" s="15" t="s">
        <v>187</v>
      </c>
      <c r="B81" s="15"/>
      <c r="C81" s="15"/>
      <c r="D81" s="15"/>
    </row>
    <row r="82" spans="1:4" x14ac:dyDescent="0.25">
      <c r="A82" s="15" t="s">
        <v>41</v>
      </c>
      <c r="B82" s="15" t="s">
        <v>42</v>
      </c>
      <c r="C82" s="15" t="s">
        <v>43</v>
      </c>
      <c r="D82" s="15" t="s">
        <v>44</v>
      </c>
    </row>
    <row r="83" spans="1:4" x14ac:dyDescent="0.25">
      <c r="A83" s="15" t="s">
        <v>45</v>
      </c>
      <c r="B83" s="15" t="s">
        <v>46</v>
      </c>
      <c r="C83" s="15" t="s">
        <v>47</v>
      </c>
      <c r="D83" s="15" t="s">
        <v>48</v>
      </c>
    </row>
    <row r="84" spans="1:4" x14ac:dyDescent="0.25">
      <c r="A84" s="15" t="s">
        <v>49</v>
      </c>
      <c r="B84" s="15" t="s">
        <v>50</v>
      </c>
      <c r="C84" s="15" t="s">
        <v>51</v>
      </c>
      <c r="D84" s="15" t="s">
        <v>52</v>
      </c>
    </row>
    <row r="85" spans="1:4" x14ac:dyDescent="0.25">
      <c r="A85" s="15" t="s">
        <v>53</v>
      </c>
      <c r="B85" s="15" t="s">
        <v>54</v>
      </c>
      <c r="C85" s="15" t="s">
        <v>55</v>
      </c>
      <c r="D85" s="15" t="s">
        <v>56</v>
      </c>
    </row>
    <row r="86" spans="1:4" x14ac:dyDescent="0.25">
      <c r="A86" s="15" t="s">
        <v>57</v>
      </c>
      <c r="B86" s="15" t="s">
        <v>58</v>
      </c>
      <c r="C86" s="15" t="s">
        <v>59</v>
      </c>
      <c r="D86" s="15" t="s">
        <v>60</v>
      </c>
    </row>
    <row r="87" spans="1:4" x14ac:dyDescent="0.25">
      <c r="A87" s="15" t="s">
        <v>61</v>
      </c>
      <c r="B87" s="15" t="s">
        <v>62</v>
      </c>
      <c r="C87" s="15" t="s">
        <v>63</v>
      </c>
      <c r="D87" s="15" t="s">
        <v>64</v>
      </c>
    </row>
    <row r="88" spans="1:4" x14ac:dyDescent="0.25">
      <c r="A88" s="15" t="s">
        <v>65</v>
      </c>
      <c r="B88" s="15" t="s">
        <v>66</v>
      </c>
      <c r="C88" s="15" t="s">
        <v>67</v>
      </c>
      <c r="D88" s="15" t="s">
        <v>68</v>
      </c>
    </row>
    <row r="89" spans="1:4" x14ac:dyDescent="0.25">
      <c r="A89" s="15" t="s">
        <v>69</v>
      </c>
      <c r="B89" s="15" t="s">
        <v>70</v>
      </c>
      <c r="C89" s="15" t="s">
        <v>71</v>
      </c>
      <c r="D89" s="15" t="s">
        <v>72</v>
      </c>
    </row>
    <row r="90" spans="1:4" x14ac:dyDescent="0.25">
      <c r="A90" s="15" t="s">
        <v>73</v>
      </c>
      <c r="B90" s="15" t="s">
        <v>74</v>
      </c>
      <c r="C90" s="15" t="s">
        <v>75</v>
      </c>
      <c r="D90" s="15" t="s">
        <v>76</v>
      </c>
    </row>
    <row r="91" spans="1:4" x14ac:dyDescent="0.25">
      <c r="A91" s="15" t="s">
        <v>77</v>
      </c>
      <c r="B91" s="15" t="s">
        <v>78</v>
      </c>
      <c r="C91" s="15" t="s">
        <v>79</v>
      </c>
      <c r="D91" s="15" t="s">
        <v>80</v>
      </c>
    </row>
    <row r="92" spans="1:4" x14ac:dyDescent="0.25">
      <c r="A92" s="15" t="s">
        <v>81</v>
      </c>
      <c r="B92" s="15" t="s">
        <v>82</v>
      </c>
      <c r="C92" s="15" t="s">
        <v>83</v>
      </c>
      <c r="D92" s="15" t="s">
        <v>84</v>
      </c>
    </row>
    <row r="93" spans="1:4" x14ac:dyDescent="0.25">
      <c r="A93" s="15" t="s">
        <v>85</v>
      </c>
      <c r="B93" s="15" t="s">
        <v>86</v>
      </c>
      <c r="C93" s="15" t="s">
        <v>87</v>
      </c>
      <c r="D93" s="15" t="s">
        <v>88</v>
      </c>
    </row>
    <row r="94" spans="1:4" x14ac:dyDescent="0.25">
      <c r="A94" s="15" t="s">
        <v>89</v>
      </c>
      <c r="B94" s="15" t="s">
        <v>90</v>
      </c>
      <c r="C94" s="15" t="s">
        <v>91</v>
      </c>
      <c r="D94" s="15" t="s">
        <v>92</v>
      </c>
    </row>
    <row r="95" spans="1:4" x14ac:dyDescent="0.25">
      <c r="A95" s="15" t="s">
        <v>93</v>
      </c>
      <c r="B95" s="15" t="s">
        <v>94</v>
      </c>
      <c r="C95" s="15" t="s">
        <v>95</v>
      </c>
      <c r="D95" s="15" t="s">
        <v>96</v>
      </c>
    </row>
    <row r="96" spans="1:4" x14ac:dyDescent="0.25">
      <c r="A96" s="15" t="s">
        <v>97</v>
      </c>
      <c r="B96" s="15" t="s">
        <v>98</v>
      </c>
      <c r="C96" s="15" t="s">
        <v>99</v>
      </c>
      <c r="D96" s="15" t="s">
        <v>100</v>
      </c>
    </row>
    <row r="97" spans="1:4" x14ac:dyDescent="0.25">
      <c r="A97" s="15" t="s">
        <v>101</v>
      </c>
      <c r="B97" s="15" t="s">
        <v>102</v>
      </c>
      <c r="C97" s="15" t="s">
        <v>103</v>
      </c>
      <c r="D97" s="15" t="s">
        <v>104</v>
      </c>
    </row>
    <row r="98" spans="1:4" x14ac:dyDescent="0.25">
      <c r="A98" s="15" t="s">
        <v>105</v>
      </c>
      <c r="B98" s="15" t="s">
        <v>106</v>
      </c>
      <c r="C98" s="15" t="s">
        <v>107</v>
      </c>
      <c r="D98" s="15" t="s">
        <v>108</v>
      </c>
    </row>
    <row r="99" spans="1:4" x14ac:dyDescent="0.25">
      <c r="A99" s="15" t="s">
        <v>109</v>
      </c>
      <c r="B99" s="15" t="s">
        <v>110</v>
      </c>
      <c r="C99" s="15" t="s">
        <v>111</v>
      </c>
      <c r="D99" s="15" t="s">
        <v>112</v>
      </c>
    </row>
    <row r="100" spans="1:4" x14ac:dyDescent="0.25">
      <c r="A100" s="15" t="s">
        <v>113</v>
      </c>
      <c r="B100" s="15" t="s">
        <v>114</v>
      </c>
      <c r="C100" s="15" t="s">
        <v>115</v>
      </c>
      <c r="D100" s="15" t="s">
        <v>116</v>
      </c>
    </row>
    <row r="101" spans="1:4" x14ac:dyDescent="0.25">
      <c r="A101" s="15" t="s">
        <v>117</v>
      </c>
      <c r="B101" s="15" t="s">
        <v>118</v>
      </c>
      <c r="C101" s="15" t="s">
        <v>119</v>
      </c>
      <c r="D101" s="15" t="s">
        <v>120</v>
      </c>
    </row>
    <row r="102" spans="1:4" x14ac:dyDescent="0.25">
      <c r="A102" s="15" t="s">
        <v>121</v>
      </c>
      <c r="B102" s="15" t="s">
        <v>122</v>
      </c>
      <c r="C102" s="15" t="s">
        <v>123</v>
      </c>
      <c r="D102" s="15" t="s">
        <v>124</v>
      </c>
    </row>
    <row r="103" spans="1:4" x14ac:dyDescent="0.25">
      <c r="A103" s="15" t="s">
        <v>125</v>
      </c>
      <c r="B103" s="15" t="s">
        <v>126</v>
      </c>
      <c r="C103" s="15" t="s">
        <v>127</v>
      </c>
      <c r="D103" s="15" t="s">
        <v>128</v>
      </c>
    </row>
    <row r="104" spans="1:4" x14ac:dyDescent="0.25">
      <c r="A104" s="15" t="s">
        <v>129</v>
      </c>
      <c r="B104" s="15" t="s">
        <v>130</v>
      </c>
      <c r="C104" s="15" t="s">
        <v>131</v>
      </c>
      <c r="D104" s="15" t="s">
        <v>132</v>
      </c>
    </row>
    <row r="105" spans="1:4" x14ac:dyDescent="0.25">
      <c r="A105" s="15" t="s">
        <v>133</v>
      </c>
      <c r="B105" s="15" t="s">
        <v>134</v>
      </c>
      <c r="C105" s="15" t="s">
        <v>135</v>
      </c>
      <c r="D105" s="15" t="s">
        <v>136</v>
      </c>
    </row>
    <row r="106" spans="1:4" x14ac:dyDescent="0.25">
      <c r="A106" s="15" t="s">
        <v>137</v>
      </c>
      <c r="B106" s="15" t="s">
        <v>138</v>
      </c>
      <c r="C106" s="15" t="s">
        <v>139</v>
      </c>
      <c r="D106" s="15" t="s">
        <v>140</v>
      </c>
    </row>
    <row r="107" spans="1:4" x14ac:dyDescent="0.25">
      <c r="A107" s="15" t="s">
        <v>141</v>
      </c>
      <c r="B107" s="15" t="s">
        <v>142</v>
      </c>
      <c r="C107" s="15" t="s">
        <v>143</v>
      </c>
      <c r="D107" s="15" t="s">
        <v>144</v>
      </c>
    </row>
    <row r="108" spans="1:4" x14ac:dyDescent="0.25">
      <c r="A108" s="15" t="s">
        <v>145</v>
      </c>
      <c r="B108" s="15" t="s">
        <v>146</v>
      </c>
      <c r="C108" s="15" t="s">
        <v>147</v>
      </c>
      <c r="D108" s="15" t="s">
        <v>148</v>
      </c>
    </row>
    <row r="109" spans="1:4" x14ac:dyDescent="0.25">
      <c r="A109" s="15" t="s">
        <v>149</v>
      </c>
      <c r="B109" s="15" t="s">
        <v>150</v>
      </c>
      <c r="C109" s="15" t="s">
        <v>151</v>
      </c>
      <c r="D109" s="15" t="s">
        <v>152</v>
      </c>
    </row>
    <row r="110" spans="1:4" x14ac:dyDescent="0.25">
      <c r="A110" s="15" t="s">
        <v>153</v>
      </c>
      <c r="B110" s="15" t="s">
        <v>154</v>
      </c>
      <c r="C110" s="15" t="s">
        <v>155</v>
      </c>
      <c r="D110" s="15" t="s">
        <v>156</v>
      </c>
    </row>
    <row r="111" spans="1:4" x14ac:dyDescent="0.25">
      <c r="A111" s="15" t="s">
        <v>157</v>
      </c>
      <c r="B111" s="15"/>
      <c r="C111" s="15"/>
      <c r="D111" s="15"/>
    </row>
    <row r="112" spans="1:4" x14ac:dyDescent="0.25">
      <c r="A112" s="15"/>
      <c r="B112" s="15"/>
      <c r="C112" s="15"/>
      <c r="D112" s="15"/>
    </row>
    <row r="113" spans="1:4" x14ac:dyDescent="0.25">
      <c r="A113" s="15" t="s">
        <v>24</v>
      </c>
      <c r="B113" s="15"/>
      <c r="C113" s="15"/>
      <c r="D113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0"/>
  <sheetViews>
    <sheetView showGridLines="0" tabSelected="1" topLeftCell="A3" workbookViewId="0">
      <selection activeCell="A4" sqref="A4"/>
    </sheetView>
  </sheetViews>
  <sheetFormatPr defaultRowHeight="15" x14ac:dyDescent="0.25"/>
  <cols>
    <col min="2" max="2" width="9.5703125" bestFit="1" customWidth="1"/>
    <col min="4" max="4" width="11.28515625" customWidth="1"/>
    <col min="6" max="6" width="11" customWidth="1"/>
    <col min="7" max="7" width="10" bestFit="1" customWidth="1"/>
  </cols>
  <sheetData>
    <row r="1" spans="1:7" ht="18" x14ac:dyDescent="0.25">
      <c r="A1" s="2" t="s">
        <v>30</v>
      </c>
    </row>
    <row r="2" spans="1:7" x14ac:dyDescent="0.25">
      <c r="A2" t="s">
        <v>31</v>
      </c>
    </row>
    <row r="3" spans="1:7" x14ac:dyDescent="0.25">
      <c r="A3" t="s">
        <v>34</v>
      </c>
    </row>
    <row r="4" spans="1:7" x14ac:dyDescent="0.25">
      <c r="A4" t="s">
        <v>193</v>
      </c>
    </row>
    <row r="5" spans="1:7" x14ac:dyDescent="0.25">
      <c r="A5" t="s">
        <v>162</v>
      </c>
    </row>
    <row r="6" spans="1:7" x14ac:dyDescent="0.25">
      <c r="A6" t="s">
        <v>33</v>
      </c>
    </row>
    <row r="8" spans="1:7" x14ac:dyDescent="0.25">
      <c r="A8" t="s">
        <v>28</v>
      </c>
    </row>
    <row r="10" spans="1:7" ht="17.25" x14ac:dyDescent="0.25">
      <c r="A10" s="8"/>
      <c r="B10" s="6" t="s">
        <v>36</v>
      </c>
      <c r="C10" s="6" t="s">
        <v>37</v>
      </c>
      <c r="D10" s="6" t="s">
        <v>159</v>
      </c>
      <c r="E10" s="11" t="s">
        <v>38</v>
      </c>
    </row>
    <row r="11" spans="1:7" x14ac:dyDescent="0.25">
      <c r="A11" s="9" t="s">
        <v>32</v>
      </c>
      <c r="B11" s="7" t="s">
        <v>29</v>
      </c>
      <c r="C11" s="7" t="s">
        <v>0</v>
      </c>
      <c r="D11" s="7" t="s">
        <v>158</v>
      </c>
      <c r="E11" s="9" t="s">
        <v>35</v>
      </c>
      <c r="F11" s="3" t="s">
        <v>1</v>
      </c>
      <c r="G11" s="3" t="s">
        <v>2</v>
      </c>
    </row>
    <row r="12" spans="1:7" x14ac:dyDescent="0.25">
      <c r="A12" s="10">
        <v>1</v>
      </c>
      <c r="B12" s="1">
        <v>10.615</v>
      </c>
      <c r="C12" s="13">
        <v>13.190501481660306</v>
      </c>
      <c r="E12" s="12">
        <f>(B12-C12)</f>
        <v>-2.5755014816603055</v>
      </c>
      <c r="F12" s="5">
        <f>SUMPRODUCT(E12:E130,E12:E130)+G12*SUM(D12:D130)</f>
        <v>340.02795146293306</v>
      </c>
      <c r="G12" s="4">
        <v>100</v>
      </c>
    </row>
    <row r="13" spans="1:7" x14ac:dyDescent="0.25">
      <c r="A13" s="10">
        <v>2</v>
      </c>
      <c r="B13" s="1">
        <v>11.090999999999999</v>
      </c>
      <c r="C13" s="13">
        <v>13.005941799462478</v>
      </c>
      <c r="E13" s="12">
        <f t="shared" ref="E13:E76" si="0">(B13-C13)</f>
        <v>-1.9149417994624791</v>
      </c>
    </row>
    <row r="14" spans="1:7" ht="17.25" x14ac:dyDescent="0.25">
      <c r="A14" s="10">
        <v>3</v>
      </c>
      <c r="B14" s="1">
        <v>10.874000000000001</v>
      </c>
      <c r="C14" s="13">
        <v>12.821382117264653</v>
      </c>
      <c r="D14" s="1">
        <f>ABS(C14-2*C13+C12)</f>
        <v>1.7763568394002505E-15</v>
      </c>
      <c r="E14" s="12">
        <f t="shared" si="0"/>
        <v>-1.9473821172646524</v>
      </c>
      <c r="F14" s="14" t="s">
        <v>161</v>
      </c>
    </row>
    <row r="15" spans="1:7" ht="17.25" x14ac:dyDescent="0.25">
      <c r="A15" s="10">
        <v>4</v>
      </c>
      <c r="B15" s="1">
        <v>11.048999999999999</v>
      </c>
      <c r="C15" s="13">
        <v>12.636822435066826</v>
      </c>
      <c r="D15" s="1">
        <f t="shared" ref="D15:D78" si="1">ABS(C15-2*C14+C13)</f>
        <v>1.7763568394002505E-15</v>
      </c>
      <c r="E15" s="12">
        <f t="shared" si="0"/>
        <v>-1.5878224350668262</v>
      </c>
      <c r="F15" s="14" t="s">
        <v>160</v>
      </c>
    </row>
    <row r="16" spans="1:7" x14ac:dyDescent="0.25">
      <c r="A16" s="10">
        <v>5</v>
      </c>
      <c r="B16" s="1">
        <v>15.353</v>
      </c>
      <c r="C16" s="13">
        <v>12.452262752869</v>
      </c>
      <c r="D16" s="1">
        <f t="shared" si="1"/>
        <v>1.7763568394002505E-15</v>
      </c>
      <c r="E16" s="12">
        <f t="shared" si="0"/>
        <v>2.9007372471309996</v>
      </c>
    </row>
    <row r="17" spans="1:5" x14ac:dyDescent="0.25">
      <c r="A17" s="10">
        <v>6</v>
      </c>
      <c r="B17" s="1">
        <v>15.077</v>
      </c>
      <c r="C17" s="13">
        <v>12.267703070671173</v>
      </c>
      <c r="D17" s="1">
        <f t="shared" si="1"/>
        <v>1.7763568394002505E-15</v>
      </c>
      <c r="E17" s="12">
        <f t="shared" si="0"/>
        <v>2.809296929328827</v>
      </c>
    </row>
    <row r="18" spans="1:5" x14ac:dyDescent="0.25">
      <c r="A18" s="10">
        <v>7</v>
      </c>
      <c r="B18" s="1">
        <v>14.826000000000001</v>
      </c>
      <c r="C18" s="13">
        <v>12.083143388473346</v>
      </c>
      <c r="D18" s="1">
        <f t="shared" si="1"/>
        <v>0</v>
      </c>
      <c r="E18" s="12">
        <f t="shared" si="0"/>
        <v>2.7428566115266548</v>
      </c>
    </row>
    <row r="19" spans="1:5" x14ac:dyDescent="0.25">
      <c r="A19" s="10">
        <v>8</v>
      </c>
      <c r="B19" s="1">
        <v>14.33</v>
      </c>
      <c r="C19" s="13">
        <v>11.89858370627552</v>
      </c>
      <c r="D19" s="1">
        <f t="shared" si="1"/>
        <v>1.7763568394002505E-15</v>
      </c>
      <c r="E19" s="12">
        <f t="shared" si="0"/>
        <v>2.4314162937244799</v>
      </c>
    </row>
    <row r="20" spans="1:5" x14ac:dyDescent="0.25">
      <c r="A20" s="10">
        <v>9</v>
      </c>
      <c r="B20" s="1">
        <v>14.093</v>
      </c>
      <c r="C20" s="13">
        <v>11.714024024077695</v>
      </c>
      <c r="D20" s="1">
        <f t="shared" si="1"/>
        <v>0</v>
      </c>
      <c r="E20" s="12">
        <f t="shared" si="0"/>
        <v>2.3789759759223053</v>
      </c>
    </row>
    <row r="21" spans="1:5" x14ac:dyDescent="0.25">
      <c r="A21" s="10">
        <v>10</v>
      </c>
      <c r="B21" s="1">
        <v>12.962999999999999</v>
      </c>
      <c r="C21" s="13">
        <v>11.529464341879867</v>
      </c>
      <c r="D21" s="1">
        <f t="shared" si="1"/>
        <v>1.7763568394002505E-15</v>
      </c>
      <c r="E21" s="12">
        <f t="shared" si="0"/>
        <v>1.4335356581201317</v>
      </c>
    </row>
    <row r="22" spans="1:5" x14ac:dyDescent="0.25">
      <c r="A22" s="10">
        <v>11</v>
      </c>
      <c r="B22" s="1">
        <v>13.035</v>
      </c>
      <c r="C22" s="13">
        <v>11.34490465968204</v>
      </c>
      <c r="D22" s="1">
        <f t="shared" si="1"/>
        <v>0</v>
      </c>
      <c r="E22" s="12">
        <f t="shared" si="0"/>
        <v>1.6900953403179599</v>
      </c>
    </row>
    <row r="23" spans="1:5" x14ac:dyDescent="0.25">
      <c r="A23" s="10">
        <v>12</v>
      </c>
      <c r="B23" s="1">
        <v>12.446</v>
      </c>
      <c r="C23" s="13">
        <v>11.160344977484215</v>
      </c>
      <c r="D23" s="1">
        <f t="shared" si="1"/>
        <v>1.7763568394002505E-15</v>
      </c>
      <c r="E23" s="12">
        <f t="shared" si="0"/>
        <v>1.285655022515785</v>
      </c>
    </row>
    <row r="24" spans="1:5" x14ac:dyDescent="0.25">
      <c r="A24" s="10">
        <v>13</v>
      </c>
      <c r="B24" s="1">
        <v>10.952</v>
      </c>
      <c r="C24" s="13">
        <v>10.975785295286387</v>
      </c>
      <c r="D24" s="1">
        <f t="shared" si="1"/>
        <v>1.7763568394002505E-15</v>
      </c>
      <c r="E24" s="12">
        <f t="shared" si="0"/>
        <v>-2.3785295286387509E-2</v>
      </c>
    </row>
    <row r="25" spans="1:5" x14ac:dyDescent="0.25">
      <c r="A25" s="10">
        <v>14</v>
      </c>
      <c r="B25" s="1">
        <v>9.3759999999999994</v>
      </c>
      <c r="C25" s="13">
        <v>10.791225613088562</v>
      </c>
      <c r="D25" s="1">
        <f t="shared" si="1"/>
        <v>1.7763568394002505E-15</v>
      </c>
      <c r="E25" s="12">
        <f t="shared" si="0"/>
        <v>-1.4152256130885625</v>
      </c>
    </row>
    <row r="26" spans="1:5" x14ac:dyDescent="0.25">
      <c r="A26" s="10">
        <v>15</v>
      </c>
      <c r="B26" s="1">
        <v>9.0129999999999999</v>
      </c>
      <c r="C26" s="13">
        <v>10.606665930890735</v>
      </c>
      <c r="D26" s="1">
        <f t="shared" si="1"/>
        <v>1.7763568394002505E-15</v>
      </c>
      <c r="E26" s="12">
        <f t="shared" si="0"/>
        <v>-1.5936659308907348</v>
      </c>
    </row>
    <row r="27" spans="1:5" x14ac:dyDescent="0.25">
      <c r="A27" s="10">
        <v>16</v>
      </c>
      <c r="B27" s="1">
        <v>9.702</v>
      </c>
      <c r="C27" s="13">
        <v>10.422106248692907</v>
      </c>
      <c r="D27" s="1">
        <f t="shared" si="1"/>
        <v>0</v>
      </c>
      <c r="E27" s="12">
        <f t="shared" si="0"/>
        <v>-0.72010624869290751</v>
      </c>
    </row>
    <row r="28" spans="1:5" x14ac:dyDescent="0.25">
      <c r="A28" s="10">
        <v>17</v>
      </c>
      <c r="B28" s="1">
        <v>9.5690000000000008</v>
      </c>
      <c r="C28" s="13">
        <v>10.237546566495082</v>
      </c>
      <c r="D28" s="1">
        <f t="shared" si="1"/>
        <v>1.7763568394002505E-15</v>
      </c>
      <c r="E28" s="12">
        <f t="shared" si="0"/>
        <v>-0.66854656649508115</v>
      </c>
    </row>
    <row r="29" spans="1:5" x14ac:dyDescent="0.25">
      <c r="A29" s="10">
        <v>18</v>
      </c>
      <c r="B29" s="1">
        <v>8.609</v>
      </c>
      <c r="C29" s="13">
        <v>10.052986884297255</v>
      </c>
      <c r="D29" s="1">
        <f t="shared" si="1"/>
        <v>1.7763568394002505E-15</v>
      </c>
      <c r="E29" s="12">
        <f t="shared" si="0"/>
        <v>-1.4439868842972547</v>
      </c>
    </row>
    <row r="30" spans="1:5" x14ac:dyDescent="0.25">
      <c r="A30" s="10">
        <v>19</v>
      </c>
      <c r="B30" s="1">
        <v>8.8539999999999992</v>
      </c>
      <c r="C30" s="13">
        <v>9.8684272020994275</v>
      </c>
      <c r="D30" s="1">
        <f t="shared" si="1"/>
        <v>0</v>
      </c>
      <c r="E30" s="12">
        <f t="shared" si="0"/>
        <v>-1.0144272020994283</v>
      </c>
    </row>
    <row r="31" spans="1:5" x14ac:dyDescent="0.25">
      <c r="A31" s="10">
        <v>20</v>
      </c>
      <c r="B31" s="1">
        <v>9.2210000000000001</v>
      </c>
      <c r="C31" s="13">
        <v>9.6838675199016002</v>
      </c>
      <c r="D31" s="1">
        <f t="shared" si="1"/>
        <v>0</v>
      </c>
      <c r="E31" s="12">
        <f t="shared" si="0"/>
        <v>-0.46286751990160013</v>
      </c>
    </row>
    <row r="32" spans="1:5" x14ac:dyDescent="0.25">
      <c r="A32" s="10">
        <v>21</v>
      </c>
      <c r="B32" s="1">
        <v>8.5440000000000005</v>
      </c>
      <c r="C32" s="13">
        <v>9.4993078377037747</v>
      </c>
      <c r="D32" s="1">
        <f t="shared" si="1"/>
        <v>1.7763568394002505E-15</v>
      </c>
      <c r="E32" s="12">
        <f t="shared" si="0"/>
        <v>-0.95530783770377425</v>
      </c>
    </row>
    <row r="33" spans="1:5" x14ac:dyDescent="0.25">
      <c r="A33" s="10">
        <v>22</v>
      </c>
      <c r="B33" s="1">
        <v>7.9660000000000002</v>
      </c>
      <c r="C33" s="13">
        <v>9.3147481555059457</v>
      </c>
      <c r="D33" s="1">
        <f t="shared" si="1"/>
        <v>3.5527136788005009E-15</v>
      </c>
      <c r="E33" s="12">
        <f t="shared" si="0"/>
        <v>-1.3487481555059455</v>
      </c>
    </row>
    <row r="34" spans="1:5" x14ac:dyDescent="0.25">
      <c r="A34" s="10">
        <v>23</v>
      </c>
      <c r="B34" s="1">
        <v>7.532</v>
      </c>
      <c r="C34" s="13">
        <v>9.1611842143841216</v>
      </c>
      <c r="D34" s="1">
        <f t="shared" si="1"/>
        <v>3.099574107600489E-2</v>
      </c>
      <c r="E34" s="12">
        <f t="shared" si="0"/>
        <v>-1.6291842143841215</v>
      </c>
    </row>
    <row r="35" spans="1:5" x14ac:dyDescent="0.25">
      <c r="A35" s="10">
        <v>24</v>
      </c>
      <c r="B35" s="1">
        <v>7.6180000000000003</v>
      </c>
      <c r="C35" s="13">
        <v>9.3114863819192237</v>
      </c>
      <c r="D35" s="1">
        <f t="shared" si="1"/>
        <v>0.30386610865692631</v>
      </c>
      <c r="E35" s="12">
        <f t="shared" si="0"/>
        <v>-1.6934863819192234</v>
      </c>
    </row>
    <row r="36" spans="1:5" x14ac:dyDescent="0.25">
      <c r="A36" s="10">
        <v>25</v>
      </c>
      <c r="B36" s="1">
        <v>7.6459999999999999</v>
      </c>
      <c r="C36" s="13">
        <v>9.4617885494543277</v>
      </c>
      <c r="D36" s="1">
        <f t="shared" si="1"/>
        <v>1.7763568394002505E-15</v>
      </c>
      <c r="E36" s="12">
        <f t="shared" si="0"/>
        <v>-1.8157885494543278</v>
      </c>
    </row>
    <row r="37" spans="1:5" x14ac:dyDescent="0.25">
      <c r="A37" s="10">
        <v>26</v>
      </c>
      <c r="B37" s="1">
        <v>7.8209999999999997</v>
      </c>
      <c r="C37" s="13">
        <v>9.6120907169894316</v>
      </c>
      <c r="D37" s="1">
        <f t="shared" si="1"/>
        <v>0</v>
      </c>
      <c r="E37" s="12">
        <f t="shared" si="0"/>
        <v>-1.7910907169894319</v>
      </c>
    </row>
    <row r="38" spans="1:5" x14ac:dyDescent="0.25">
      <c r="A38" s="10">
        <v>27</v>
      </c>
      <c r="B38" s="1">
        <v>7.85</v>
      </c>
      <c r="C38" s="13">
        <v>9.7623928845245338</v>
      </c>
      <c r="D38" s="1">
        <f t="shared" si="1"/>
        <v>1.7763568394002505E-15</v>
      </c>
      <c r="E38" s="12">
        <f t="shared" si="0"/>
        <v>-1.9123928845245342</v>
      </c>
    </row>
    <row r="39" spans="1:5" x14ac:dyDescent="0.25">
      <c r="A39" s="10">
        <v>28</v>
      </c>
      <c r="B39" s="1">
        <v>7.915</v>
      </c>
      <c r="C39" s="13">
        <v>9.9126950520596377</v>
      </c>
      <c r="D39" s="1">
        <f t="shared" si="1"/>
        <v>1.7763568394002505E-15</v>
      </c>
      <c r="E39" s="12">
        <f t="shared" si="0"/>
        <v>-1.9976950520596377</v>
      </c>
    </row>
    <row r="40" spans="1:5" x14ac:dyDescent="0.25">
      <c r="A40" s="10">
        <v>29</v>
      </c>
      <c r="B40" s="1">
        <v>8.8450000000000006</v>
      </c>
      <c r="C40" s="13">
        <v>10.062997219594742</v>
      </c>
      <c r="D40" s="1">
        <f t="shared" si="1"/>
        <v>0</v>
      </c>
      <c r="E40" s="12">
        <f t="shared" si="0"/>
        <v>-1.2179972195947411</v>
      </c>
    </row>
    <row r="41" spans="1:5" x14ac:dyDescent="0.25">
      <c r="A41" s="10">
        <v>30</v>
      </c>
      <c r="B41" s="1">
        <v>11.625999999999999</v>
      </c>
      <c r="C41" s="13">
        <v>10.213299387129844</v>
      </c>
      <c r="D41" s="1">
        <f t="shared" si="1"/>
        <v>1.7763568394002505E-15</v>
      </c>
      <c r="E41" s="12">
        <f t="shared" si="0"/>
        <v>1.4127006128701556</v>
      </c>
    </row>
    <row r="42" spans="1:5" x14ac:dyDescent="0.25">
      <c r="A42" s="10">
        <v>31</v>
      </c>
      <c r="B42" s="1">
        <v>11.058</v>
      </c>
      <c r="C42" s="13">
        <v>10.363601554664948</v>
      </c>
      <c r="D42" s="1">
        <f t="shared" si="1"/>
        <v>1.7763568394002505E-15</v>
      </c>
      <c r="E42" s="12">
        <f t="shared" si="0"/>
        <v>0.69439844533505202</v>
      </c>
    </row>
    <row r="43" spans="1:5" x14ac:dyDescent="0.25">
      <c r="A43" s="10">
        <v>32</v>
      </c>
      <c r="B43" s="1">
        <v>10.561999999999999</v>
      </c>
      <c r="C43" s="13">
        <v>10.513903722200052</v>
      </c>
      <c r="D43" s="1">
        <f t="shared" si="1"/>
        <v>0</v>
      </c>
      <c r="E43" s="12">
        <f t="shared" si="0"/>
        <v>4.8096277799947629E-2</v>
      </c>
    </row>
    <row r="44" spans="1:5" x14ac:dyDescent="0.25">
      <c r="A44" s="10">
        <v>33</v>
      </c>
      <c r="B44" s="1">
        <v>11.989000000000001</v>
      </c>
      <c r="C44" s="13">
        <v>10.664205889735154</v>
      </c>
      <c r="D44" s="1">
        <f t="shared" si="1"/>
        <v>1.7763568394002505E-15</v>
      </c>
      <c r="E44" s="12">
        <f t="shared" si="0"/>
        <v>1.3247941102648468</v>
      </c>
    </row>
    <row r="45" spans="1:5" x14ac:dyDescent="0.25">
      <c r="A45" s="10">
        <v>34</v>
      </c>
      <c r="B45" s="1">
        <v>13.151</v>
      </c>
      <c r="C45" s="13">
        <v>10.814508057270258</v>
      </c>
      <c r="D45" s="1">
        <f t="shared" si="1"/>
        <v>1.7763568394002505E-15</v>
      </c>
      <c r="E45" s="12">
        <f t="shared" si="0"/>
        <v>2.3364919427297419</v>
      </c>
    </row>
    <row r="46" spans="1:5" x14ac:dyDescent="0.25">
      <c r="A46" s="10">
        <v>35</v>
      </c>
      <c r="B46" s="1">
        <v>13.185</v>
      </c>
      <c r="C46" s="13">
        <v>10.964810224805362</v>
      </c>
      <c r="D46" s="1">
        <f t="shared" si="1"/>
        <v>0</v>
      </c>
      <c r="E46" s="12">
        <f t="shared" si="0"/>
        <v>2.2201897751946387</v>
      </c>
    </row>
    <row r="47" spans="1:5" x14ac:dyDescent="0.25">
      <c r="A47" s="10">
        <v>36</v>
      </c>
      <c r="B47" s="1">
        <v>13.23</v>
      </c>
      <c r="C47" s="13">
        <v>11.115112392340466</v>
      </c>
      <c r="D47" s="1">
        <f t="shared" si="1"/>
        <v>0</v>
      </c>
      <c r="E47" s="12">
        <f t="shared" si="0"/>
        <v>2.1148876076595347</v>
      </c>
    </row>
    <row r="48" spans="1:5" x14ac:dyDescent="0.25">
      <c r="A48" s="10">
        <v>37</v>
      </c>
      <c r="B48" s="1">
        <v>13.171099999999999</v>
      </c>
      <c r="C48" s="13">
        <v>11.26541455987557</v>
      </c>
      <c r="D48" s="1">
        <f t="shared" si="1"/>
        <v>0</v>
      </c>
      <c r="E48" s="12">
        <f t="shared" si="0"/>
        <v>1.9056854401244294</v>
      </c>
    </row>
    <row r="49" spans="1:5" x14ac:dyDescent="0.25">
      <c r="A49" s="10">
        <v>38</v>
      </c>
      <c r="B49" s="1">
        <v>11.84526</v>
      </c>
      <c r="C49" s="13">
        <v>11.371376248759331</v>
      </c>
      <c r="D49" s="1">
        <f t="shared" si="1"/>
        <v>4.4340478651342607E-2</v>
      </c>
      <c r="E49" s="12">
        <f t="shared" si="0"/>
        <v>0.47388375124066862</v>
      </c>
    </row>
    <row r="50" spans="1:5" x14ac:dyDescent="0.25">
      <c r="A50" s="10">
        <v>39</v>
      </c>
      <c r="B50" s="1">
        <v>12.29899</v>
      </c>
      <c r="C50" s="13">
        <v>11.310231972609699</v>
      </c>
      <c r="D50" s="1">
        <f t="shared" si="1"/>
        <v>0.16710596503339303</v>
      </c>
      <c r="E50" s="12">
        <f t="shared" si="0"/>
        <v>0.9887580273903005</v>
      </c>
    </row>
    <row r="51" spans="1:5" x14ac:dyDescent="0.25">
      <c r="A51" s="10">
        <v>40</v>
      </c>
      <c r="B51" s="1">
        <v>11.71801</v>
      </c>
      <c r="C51" s="13">
        <v>11.249087696460069</v>
      </c>
      <c r="D51" s="1">
        <f t="shared" si="1"/>
        <v>1.7763568394002505E-15</v>
      </c>
      <c r="E51" s="12">
        <f t="shared" si="0"/>
        <v>0.46892230353993014</v>
      </c>
    </row>
    <row r="52" spans="1:5" x14ac:dyDescent="0.25">
      <c r="A52" s="10">
        <v>41</v>
      </c>
      <c r="B52" s="1">
        <v>11.44098</v>
      </c>
      <c r="C52" s="13">
        <v>11.187943420310438</v>
      </c>
      <c r="D52" s="1">
        <f t="shared" si="1"/>
        <v>1.7763568394002505E-15</v>
      </c>
      <c r="E52" s="12">
        <f t="shared" si="0"/>
        <v>0.25303657968956195</v>
      </c>
    </row>
    <row r="53" spans="1:5" x14ac:dyDescent="0.25">
      <c r="A53" s="10">
        <v>42</v>
      </c>
      <c r="B53" s="1">
        <v>11.09755</v>
      </c>
      <c r="C53" s="13">
        <v>11.126799144160806</v>
      </c>
      <c r="D53" s="1">
        <f t="shared" si="1"/>
        <v>0</v>
      </c>
      <c r="E53" s="12">
        <f t="shared" si="0"/>
        <v>-2.924914416080604E-2</v>
      </c>
    </row>
    <row r="54" spans="1:5" x14ac:dyDescent="0.25">
      <c r="A54" s="10">
        <v>43</v>
      </c>
      <c r="B54" s="1">
        <v>10.71045</v>
      </c>
      <c r="C54" s="13">
        <v>11.065654868011174</v>
      </c>
      <c r="D54" s="1">
        <f t="shared" si="1"/>
        <v>0</v>
      </c>
      <c r="E54" s="12">
        <f t="shared" si="0"/>
        <v>-0.35520486801117457</v>
      </c>
    </row>
    <row r="55" spans="1:5" x14ac:dyDescent="0.25">
      <c r="A55" s="10">
        <v>44</v>
      </c>
      <c r="B55" s="1">
        <v>10.93192</v>
      </c>
      <c r="C55" s="13">
        <v>11.004510591861543</v>
      </c>
      <c r="D55" s="1">
        <f t="shared" si="1"/>
        <v>0</v>
      </c>
      <c r="E55" s="12">
        <f t="shared" si="0"/>
        <v>-7.2590591861542819E-2</v>
      </c>
    </row>
    <row r="56" spans="1:5" x14ac:dyDescent="0.25">
      <c r="A56" s="10">
        <v>45</v>
      </c>
      <c r="B56" s="1">
        <v>10.613530000000001</v>
      </c>
      <c r="C56" s="13">
        <v>10.943366315711911</v>
      </c>
      <c r="D56" s="1">
        <f t="shared" si="1"/>
        <v>0</v>
      </c>
      <c r="E56" s="12">
        <f t="shared" si="0"/>
        <v>-0.32983631571191019</v>
      </c>
    </row>
    <row r="57" spans="1:5" x14ac:dyDescent="0.25">
      <c r="A57" s="10">
        <v>46</v>
      </c>
      <c r="B57" s="1">
        <v>9.6302800000000008</v>
      </c>
      <c r="C57" s="13">
        <v>10.882222039562279</v>
      </c>
      <c r="D57" s="1">
        <f t="shared" si="1"/>
        <v>0</v>
      </c>
      <c r="E57" s="12">
        <f t="shared" si="0"/>
        <v>-1.2519420395622785</v>
      </c>
    </row>
    <row r="58" spans="1:5" x14ac:dyDescent="0.25">
      <c r="A58" s="10">
        <v>47</v>
      </c>
      <c r="B58" s="1">
        <v>10.033480000000001</v>
      </c>
      <c r="C58" s="13">
        <v>10.821077763412649</v>
      </c>
      <c r="D58" s="1">
        <f t="shared" si="1"/>
        <v>1.7763568394002505E-15</v>
      </c>
      <c r="E58" s="12">
        <f t="shared" si="0"/>
        <v>-0.78759776341264853</v>
      </c>
    </row>
    <row r="59" spans="1:5" x14ac:dyDescent="0.25">
      <c r="A59" s="10">
        <v>48</v>
      </c>
      <c r="B59" s="1">
        <v>9.8594623000000006</v>
      </c>
      <c r="C59" s="13">
        <v>10.759933487263018</v>
      </c>
      <c r="D59" s="1">
        <f t="shared" si="1"/>
        <v>1.7763568394002505E-15</v>
      </c>
      <c r="E59" s="12">
        <f t="shared" si="0"/>
        <v>-0.90047118726301711</v>
      </c>
    </row>
    <row r="60" spans="1:5" x14ac:dyDescent="0.25">
      <c r="A60" s="10">
        <v>49</v>
      </c>
      <c r="B60" s="1">
        <v>9.8325077000000007</v>
      </c>
      <c r="C60" s="13">
        <v>10.698789211113386</v>
      </c>
      <c r="D60" s="1">
        <f t="shared" si="1"/>
        <v>0</v>
      </c>
      <c r="E60" s="12">
        <f t="shared" si="0"/>
        <v>-0.86628151111338525</v>
      </c>
    </row>
    <row r="61" spans="1:5" x14ac:dyDescent="0.25">
      <c r="A61" s="10">
        <v>50</v>
      </c>
      <c r="B61" s="1">
        <v>10.12289</v>
      </c>
      <c r="C61" s="13">
        <v>10.637644934963754</v>
      </c>
      <c r="D61" s="1">
        <f t="shared" si="1"/>
        <v>0</v>
      </c>
      <c r="E61" s="12">
        <f t="shared" si="0"/>
        <v>-0.51475493496375435</v>
      </c>
    </row>
    <row r="62" spans="1:5" x14ac:dyDescent="0.25">
      <c r="A62" s="10">
        <v>51</v>
      </c>
      <c r="B62" s="1">
        <v>11.089729999999999</v>
      </c>
      <c r="C62" s="13">
        <v>10.576500658814123</v>
      </c>
      <c r="D62" s="1">
        <f t="shared" si="1"/>
        <v>0</v>
      </c>
      <c r="E62" s="12">
        <f t="shared" si="0"/>
        <v>0.51322934118587682</v>
      </c>
    </row>
    <row r="63" spans="1:5" x14ac:dyDescent="0.25">
      <c r="A63" s="10">
        <v>52</v>
      </c>
      <c r="B63" s="1">
        <v>10.97837</v>
      </c>
      <c r="C63" s="13">
        <v>10.515356382664491</v>
      </c>
      <c r="D63" s="1">
        <f t="shared" si="1"/>
        <v>0</v>
      </c>
      <c r="E63" s="12">
        <f t="shared" si="0"/>
        <v>0.46301361733550905</v>
      </c>
    </row>
    <row r="64" spans="1:5" x14ac:dyDescent="0.25">
      <c r="A64" s="10">
        <v>53</v>
      </c>
      <c r="B64" s="1">
        <v>10.998049999999999</v>
      </c>
      <c r="C64" s="13">
        <v>10.454212106514861</v>
      </c>
      <c r="D64" s="1">
        <f t="shared" si="1"/>
        <v>1.7763568394002505E-15</v>
      </c>
      <c r="E64" s="12">
        <f t="shared" si="0"/>
        <v>0.54383789348513822</v>
      </c>
    </row>
    <row r="65" spans="1:5" x14ac:dyDescent="0.25">
      <c r="A65" s="10">
        <v>54</v>
      </c>
      <c r="B65" s="1">
        <v>11.7965</v>
      </c>
      <c r="C65" s="13">
        <v>10.393067830365229</v>
      </c>
      <c r="D65" s="1">
        <f t="shared" si="1"/>
        <v>1.7763568394002505E-15</v>
      </c>
      <c r="E65" s="12">
        <f t="shared" si="0"/>
        <v>1.4034321696347707</v>
      </c>
    </row>
    <row r="66" spans="1:5" x14ac:dyDescent="0.25">
      <c r="A66" s="10">
        <v>55</v>
      </c>
      <c r="B66" s="1">
        <v>11.5884</v>
      </c>
      <c r="C66" s="13">
        <v>10.259968558057647</v>
      </c>
      <c r="D66" s="1">
        <f t="shared" si="1"/>
        <v>7.1954996157950646E-2</v>
      </c>
      <c r="E66" s="12">
        <f t="shared" si="0"/>
        <v>1.3284314419423531</v>
      </c>
    </row>
    <row r="67" spans="1:5" x14ac:dyDescent="0.25">
      <c r="A67" s="10">
        <v>56</v>
      </c>
      <c r="B67" s="1">
        <v>9.2460699999999996</v>
      </c>
      <c r="C67" s="13">
        <v>9.8344362683277247</v>
      </c>
      <c r="D67" s="1">
        <f t="shared" si="1"/>
        <v>0.29243301742233996</v>
      </c>
      <c r="E67" s="12">
        <f t="shared" si="0"/>
        <v>-0.58836626832772509</v>
      </c>
    </row>
    <row r="68" spans="1:5" x14ac:dyDescent="0.25">
      <c r="A68" s="10">
        <v>57</v>
      </c>
      <c r="B68" s="1">
        <v>9.7491299999999992</v>
      </c>
      <c r="C68" s="13">
        <v>9.4089039785978024</v>
      </c>
      <c r="D68" s="1">
        <f t="shared" si="1"/>
        <v>0</v>
      </c>
      <c r="E68" s="12">
        <f t="shared" si="0"/>
        <v>0.34022602140219682</v>
      </c>
    </row>
    <row r="69" spans="1:5" x14ac:dyDescent="0.25">
      <c r="A69" s="10">
        <v>58</v>
      </c>
      <c r="B69" s="1">
        <v>12.277100000000001</v>
      </c>
      <c r="C69" s="13">
        <v>8.9833716888678801</v>
      </c>
      <c r="D69" s="1">
        <f t="shared" si="1"/>
        <v>0</v>
      </c>
      <c r="E69" s="12">
        <f t="shared" si="0"/>
        <v>3.2937283111321207</v>
      </c>
    </row>
    <row r="70" spans="1:5" x14ac:dyDescent="0.25">
      <c r="A70" s="10">
        <v>59</v>
      </c>
      <c r="B70" s="1">
        <v>12.479810000000001</v>
      </c>
      <c r="C70" s="13">
        <v>8.5578393991379578</v>
      </c>
      <c r="D70" s="1">
        <f t="shared" si="1"/>
        <v>0</v>
      </c>
      <c r="E70" s="12">
        <f t="shared" si="0"/>
        <v>3.9219706008620427</v>
      </c>
    </row>
    <row r="71" spans="1:5" x14ac:dyDescent="0.25">
      <c r="A71" s="10">
        <v>60</v>
      </c>
      <c r="B71" s="1">
        <v>8.6991599999999991</v>
      </c>
      <c r="C71" s="13">
        <v>8.1323071094080355</v>
      </c>
      <c r="D71" s="1">
        <f t="shared" si="1"/>
        <v>0</v>
      </c>
      <c r="E71" s="12">
        <f t="shared" si="0"/>
        <v>0.56685289059196364</v>
      </c>
    </row>
    <row r="72" spans="1:5" x14ac:dyDescent="0.25">
      <c r="A72" s="10">
        <v>61</v>
      </c>
      <c r="B72" s="1">
        <v>7.4605399999999999</v>
      </c>
      <c r="C72" s="13">
        <v>7.7067748196781123</v>
      </c>
      <c r="D72" s="1">
        <f t="shared" si="1"/>
        <v>0</v>
      </c>
      <c r="E72" s="12">
        <f t="shared" si="0"/>
        <v>-0.24623481967811234</v>
      </c>
    </row>
    <row r="73" spans="1:5" x14ac:dyDescent="0.25">
      <c r="A73" s="10">
        <v>62</v>
      </c>
      <c r="B73" s="1">
        <v>7.6523099999999999</v>
      </c>
      <c r="C73" s="13">
        <v>7.28124252994819</v>
      </c>
      <c r="D73" s="1">
        <f t="shared" si="1"/>
        <v>0</v>
      </c>
      <c r="E73" s="12">
        <f t="shared" si="0"/>
        <v>0.37106747005180996</v>
      </c>
    </row>
    <row r="74" spans="1:5" x14ac:dyDescent="0.25">
      <c r="A74" s="10">
        <v>63</v>
      </c>
      <c r="B74" s="1">
        <v>7.4080500000000002</v>
      </c>
      <c r="C74" s="13">
        <v>6.8557102402182677</v>
      </c>
      <c r="D74" s="1">
        <f t="shared" si="1"/>
        <v>0</v>
      </c>
      <c r="E74" s="12">
        <f t="shared" si="0"/>
        <v>0.55233975978173255</v>
      </c>
    </row>
    <row r="75" spans="1:5" x14ac:dyDescent="0.25">
      <c r="A75" s="10">
        <v>64</v>
      </c>
      <c r="B75" s="1">
        <v>5.61693</v>
      </c>
      <c r="C75" s="13">
        <v>6.4301779504883454</v>
      </c>
      <c r="D75" s="1">
        <f t="shared" si="1"/>
        <v>0</v>
      </c>
      <c r="E75" s="12">
        <f t="shared" si="0"/>
        <v>-0.81324795048834542</v>
      </c>
    </row>
    <row r="76" spans="1:5" x14ac:dyDescent="0.25">
      <c r="A76" s="10">
        <v>65</v>
      </c>
      <c r="B76" s="1">
        <v>5.2903399999999996</v>
      </c>
      <c r="C76" s="13">
        <v>6.0046456607584231</v>
      </c>
      <c r="D76" s="1">
        <f t="shared" si="1"/>
        <v>0</v>
      </c>
      <c r="E76" s="12">
        <f t="shared" si="0"/>
        <v>-0.7143056607584235</v>
      </c>
    </row>
    <row r="77" spans="1:5" x14ac:dyDescent="0.25">
      <c r="A77" s="10">
        <v>66</v>
      </c>
      <c r="B77" s="1">
        <v>5.5632099999999998</v>
      </c>
      <c r="C77" s="13">
        <v>5.5791133710285008</v>
      </c>
      <c r="D77" s="1">
        <f t="shared" si="1"/>
        <v>0</v>
      </c>
      <c r="E77" s="12">
        <f t="shared" ref="E77:E130" si="2">(B77-C77)</f>
        <v>-1.5903371028501034E-2</v>
      </c>
    </row>
    <row r="78" spans="1:5" x14ac:dyDescent="0.25">
      <c r="A78" s="10">
        <v>67</v>
      </c>
      <c r="B78" s="1">
        <v>4.6371200000000004</v>
      </c>
      <c r="C78" s="13">
        <v>5.1535810812985776</v>
      </c>
      <c r="D78" s="1">
        <f t="shared" si="1"/>
        <v>8.8817841970012523E-16</v>
      </c>
      <c r="E78" s="12">
        <f t="shared" si="2"/>
        <v>-0.51646108129857726</v>
      </c>
    </row>
    <row r="79" spans="1:5" x14ac:dyDescent="0.25">
      <c r="A79" s="10">
        <v>68</v>
      </c>
      <c r="B79" s="1">
        <v>3.3714900000000001</v>
      </c>
      <c r="C79" s="13">
        <v>4.7280487915686562</v>
      </c>
      <c r="D79" s="1">
        <f t="shared" ref="D79:D130" si="3">ABS(C79-2*C78+C77)</f>
        <v>1.7763568394002505E-15</v>
      </c>
      <c r="E79" s="12">
        <f t="shared" si="2"/>
        <v>-1.3565587915686561</v>
      </c>
    </row>
    <row r="80" spans="1:5" x14ac:dyDescent="0.25">
      <c r="A80" s="10">
        <v>69</v>
      </c>
      <c r="B80" s="1">
        <v>2.7577099999999999</v>
      </c>
      <c r="C80" s="13">
        <v>4.3025165018387339</v>
      </c>
      <c r="D80" s="1">
        <f t="shared" si="3"/>
        <v>8.8817841970012523E-16</v>
      </c>
      <c r="E80" s="12">
        <f t="shared" si="2"/>
        <v>-1.544806501838734</v>
      </c>
    </row>
    <row r="81" spans="1:5" x14ac:dyDescent="0.25">
      <c r="A81" s="10">
        <v>70</v>
      </c>
      <c r="B81" s="1">
        <v>1.8319799999999999</v>
      </c>
      <c r="C81" s="13">
        <v>3.8769842121088125</v>
      </c>
      <c r="D81" s="1">
        <f t="shared" si="3"/>
        <v>8.8817841970012523E-16</v>
      </c>
      <c r="E81" s="12">
        <f t="shared" si="2"/>
        <v>-2.0450042121088128</v>
      </c>
    </row>
    <row r="82" spans="1:5" x14ac:dyDescent="0.25">
      <c r="A82" s="10">
        <v>71</v>
      </c>
      <c r="B82" s="1">
        <v>2.3323900000000002</v>
      </c>
      <c r="C82" s="13">
        <v>3.4514519223788915</v>
      </c>
      <c r="D82" s="1">
        <f t="shared" si="3"/>
        <v>8.8817841970012523E-16</v>
      </c>
      <c r="E82" s="12">
        <f t="shared" si="2"/>
        <v>-1.1190619223788913</v>
      </c>
    </row>
    <row r="83" spans="1:5" x14ac:dyDescent="0.25">
      <c r="A83" s="10">
        <v>72</v>
      </c>
      <c r="B83" s="1">
        <v>2.6229900000000002</v>
      </c>
      <c r="C83" s="13">
        <v>3.0259196326489701</v>
      </c>
      <c r="D83" s="1">
        <f t="shared" si="3"/>
        <v>4.4408920985006262E-16</v>
      </c>
      <c r="E83" s="12">
        <f t="shared" si="2"/>
        <v>-0.40292963264896997</v>
      </c>
    </row>
    <row r="84" spans="1:5" x14ac:dyDescent="0.25">
      <c r="A84" s="10">
        <v>73</v>
      </c>
      <c r="B84" s="1">
        <v>1.8833500000000001</v>
      </c>
      <c r="C84" s="13">
        <v>2.6003873429190492</v>
      </c>
      <c r="D84" s="1">
        <f t="shared" si="3"/>
        <v>4.4408920985006262E-16</v>
      </c>
      <c r="E84" s="12">
        <f t="shared" si="2"/>
        <v>-0.71703734291904908</v>
      </c>
    </row>
    <row r="85" spans="1:5" x14ac:dyDescent="0.25">
      <c r="A85" s="10">
        <v>74</v>
      </c>
      <c r="B85" s="1">
        <v>1.88009</v>
      </c>
      <c r="C85" s="13">
        <v>2.1748550531891278</v>
      </c>
      <c r="D85" s="1">
        <f t="shared" si="3"/>
        <v>4.4408920985006262E-16</v>
      </c>
      <c r="E85" s="12">
        <f t="shared" si="2"/>
        <v>-0.29476505318912771</v>
      </c>
    </row>
    <row r="86" spans="1:5" x14ac:dyDescent="0.25">
      <c r="A86" s="10">
        <v>75</v>
      </c>
      <c r="B86" s="1">
        <v>1.7</v>
      </c>
      <c r="C86" s="13">
        <v>1.7739624389570179</v>
      </c>
      <c r="D86" s="1">
        <f t="shared" si="3"/>
        <v>2.4639675497811542E-2</v>
      </c>
      <c r="E86" s="12">
        <f t="shared" si="2"/>
        <v>-7.3962438957017929E-2</v>
      </c>
    </row>
    <row r="87" spans="1:5" x14ac:dyDescent="0.25">
      <c r="A87" s="10">
        <v>76</v>
      </c>
      <c r="B87" s="1">
        <v>1.6880999999999999</v>
      </c>
      <c r="C87" s="13">
        <v>1.7540399017932113</v>
      </c>
      <c r="D87" s="1">
        <f t="shared" si="3"/>
        <v>0.38097007706830333</v>
      </c>
      <c r="E87" s="12">
        <f t="shared" si="2"/>
        <v>-6.5939901793211408E-2</v>
      </c>
    </row>
    <row r="88" spans="1:5" x14ac:dyDescent="0.25">
      <c r="A88" s="10">
        <v>77</v>
      </c>
      <c r="B88" s="1">
        <v>1.6637200000000001</v>
      </c>
      <c r="C88" s="13">
        <v>1.7341173646294048</v>
      </c>
      <c r="D88" s="1">
        <f t="shared" si="3"/>
        <v>0</v>
      </c>
      <c r="E88" s="12">
        <f t="shared" si="2"/>
        <v>-7.0397364629404713E-2</v>
      </c>
    </row>
    <row r="89" spans="1:5" x14ac:dyDescent="0.25">
      <c r="A89" s="10">
        <v>78</v>
      </c>
      <c r="B89" s="1">
        <v>1.4188400000000001</v>
      </c>
      <c r="C89" s="13">
        <v>1.7141948274655983</v>
      </c>
      <c r="D89" s="1">
        <f t="shared" si="3"/>
        <v>0</v>
      </c>
      <c r="E89" s="12">
        <f t="shared" si="2"/>
        <v>-0.29535482746559816</v>
      </c>
    </row>
    <row r="90" spans="1:5" x14ac:dyDescent="0.25">
      <c r="A90" s="10">
        <v>79</v>
      </c>
      <c r="B90" s="1">
        <v>1.0848599999999999</v>
      </c>
      <c r="C90" s="13">
        <v>1.6942722903017917</v>
      </c>
      <c r="D90" s="1">
        <f t="shared" si="3"/>
        <v>0</v>
      </c>
      <c r="E90" s="12">
        <f t="shared" si="2"/>
        <v>-0.60941229030179178</v>
      </c>
    </row>
    <row r="91" spans="1:5" x14ac:dyDescent="0.25">
      <c r="A91" s="10">
        <v>80</v>
      </c>
      <c r="B91" s="1">
        <v>0.95789000000000002</v>
      </c>
      <c r="C91" s="13">
        <v>1.6743497531379856</v>
      </c>
      <c r="D91" s="1">
        <f t="shared" si="3"/>
        <v>4.4408920985006262E-16</v>
      </c>
      <c r="E91" s="12">
        <f t="shared" si="2"/>
        <v>-0.7164597531379856</v>
      </c>
    </row>
    <row r="92" spans="1:5" x14ac:dyDescent="0.25">
      <c r="A92" s="10">
        <v>81</v>
      </c>
      <c r="B92" s="1">
        <v>0.91910999999999998</v>
      </c>
      <c r="C92" s="13">
        <v>1.6544272159741791</v>
      </c>
      <c r="D92" s="1">
        <f t="shared" si="3"/>
        <v>4.4408920985006262E-16</v>
      </c>
      <c r="E92" s="12">
        <f t="shared" si="2"/>
        <v>-0.73531721597417909</v>
      </c>
    </row>
    <row r="93" spans="1:5" x14ac:dyDescent="0.25">
      <c r="A93" s="10">
        <v>82</v>
      </c>
      <c r="B93" s="1">
        <v>0.62421000000000004</v>
      </c>
      <c r="C93" s="13">
        <v>1.634504678810373</v>
      </c>
      <c r="D93" s="1">
        <f t="shared" si="3"/>
        <v>4.4408920985006262E-16</v>
      </c>
      <c r="E93" s="12">
        <f t="shared" si="2"/>
        <v>-1.0102946788103728</v>
      </c>
    </row>
    <row r="94" spans="1:5" x14ac:dyDescent="0.25">
      <c r="A94" s="10">
        <v>83</v>
      </c>
      <c r="B94" s="1">
        <v>0.46189999999999998</v>
      </c>
      <c r="C94" s="13">
        <v>1.6145821416465669</v>
      </c>
      <c r="D94" s="1">
        <f t="shared" si="3"/>
        <v>0</v>
      </c>
      <c r="E94" s="12">
        <f t="shared" si="2"/>
        <v>-1.1526821416465669</v>
      </c>
    </row>
    <row r="95" spans="1:5" x14ac:dyDescent="0.25">
      <c r="A95" s="10">
        <v>84</v>
      </c>
      <c r="B95" s="1">
        <v>0.42537000000000003</v>
      </c>
      <c r="C95" s="13">
        <v>1.5946596044827608</v>
      </c>
      <c r="D95" s="1">
        <f t="shared" si="3"/>
        <v>0</v>
      </c>
      <c r="E95" s="12">
        <f t="shared" si="2"/>
        <v>-1.1692896044827608</v>
      </c>
    </row>
    <row r="96" spans="1:5" x14ac:dyDescent="0.25">
      <c r="A96" s="10">
        <v>85</v>
      </c>
      <c r="B96" s="1">
        <v>0.82171000000000005</v>
      </c>
      <c r="C96" s="13">
        <v>1.5747370673189545</v>
      </c>
      <c r="D96" s="1">
        <f t="shared" si="3"/>
        <v>2.2204460492503131E-16</v>
      </c>
      <c r="E96" s="12">
        <f t="shared" si="2"/>
        <v>-0.75302706731895441</v>
      </c>
    </row>
    <row r="97" spans="1:5" x14ac:dyDescent="0.25">
      <c r="A97" s="10">
        <v>86</v>
      </c>
      <c r="B97" s="1">
        <v>1.7120899999999999</v>
      </c>
      <c r="C97" s="13">
        <v>1.5548145301551484</v>
      </c>
      <c r="D97" s="1">
        <f t="shared" si="3"/>
        <v>2.2204460492503131E-16</v>
      </c>
      <c r="E97" s="12">
        <f t="shared" si="2"/>
        <v>0.15727546984485152</v>
      </c>
    </row>
    <row r="98" spans="1:5" x14ac:dyDescent="0.25">
      <c r="A98" s="10">
        <v>87</v>
      </c>
      <c r="B98" s="1">
        <v>1.9907300000000001</v>
      </c>
      <c r="C98" s="13">
        <v>1.534891992991342</v>
      </c>
      <c r="D98" s="1">
        <f t="shared" si="3"/>
        <v>2.2204460492503131E-16</v>
      </c>
      <c r="E98" s="12">
        <f t="shared" si="2"/>
        <v>0.45583800700865806</v>
      </c>
    </row>
    <row r="99" spans="1:5" x14ac:dyDescent="0.25">
      <c r="A99" s="10">
        <v>88</v>
      </c>
      <c r="B99" s="1">
        <v>1.7141299999999999</v>
      </c>
      <c r="C99" s="13">
        <v>1.5149694558275359</v>
      </c>
      <c r="D99" s="1">
        <f t="shared" si="3"/>
        <v>2.2204460492503131E-16</v>
      </c>
      <c r="E99" s="12">
        <f t="shared" si="2"/>
        <v>0.19916054417246398</v>
      </c>
    </row>
    <row r="100" spans="1:5" x14ac:dyDescent="0.25">
      <c r="A100" s="10">
        <v>89</v>
      </c>
      <c r="B100" s="1">
        <v>1.7314000000000001</v>
      </c>
      <c r="C100" s="13">
        <v>1.4950469186637299</v>
      </c>
      <c r="D100" s="1">
        <f t="shared" si="3"/>
        <v>0</v>
      </c>
      <c r="E100" s="12">
        <f t="shared" si="2"/>
        <v>0.2363530813362702</v>
      </c>
    </row>
    <row r="101" spans="1:5" x14ac:dyDescent="0.25">
      <c r="A101" s="10">
        <v>90</v>
      </c>
      <c r="B101" s="1">
        <v>1.95492</v>
      </c>
      <c r="C101" s="13">
        <v>1.4751243814999238</v>
      </c>
      <c r="D101" s="1">
        <f t="shared" si="3"/>
        <v>0</v>
      </c>
      <c r="E101" s="12">
        <f t="shared" si="2"/>
        <v>0.47979561850007624</v>
      </c>
    </row>
    <row r="102" spans="1:5" x14ac:dyDescent="0.25">
      <c r="A102" s="10">
        <v>91</v>
      </c>
      <c r="B102" s="1">
        <v>1.9086799999999999</v>
      </c>
      <c r="C102" s="13">
        <v>1.4552018443361174</v>
      </c>
      <c r="D102" s="1">
        <f t="shared" si="3"/>
        <v>2.2204460492503131E-16</v>
      </c>
      <c r="E102" s="12">
        <f t="shared" si="2"/>
        <v>0.4534781556638825</v>
      </c>
    </row>
    <row r="103" spans="1:5" x14ac:dyDescent="0.25">
      <c r="A103" s="10">
        <v>92</v>
      </c>
      <c r="B103" s="1">
        <v>1.27305</v>
      </c>
      <c r="C103" s="13">
        <v>1.4352793071723111</v>
      </c>
      <c r="D103" s="1">
        <f t="shared" si="3"/>
        <v>0</v>
      </c>
      <c r="E103" s="12">
        <f t="shared" si="2"/>
        <v>-0.1622293071723111</v>
      </c>
    </row>
    <row r="104" spans="1:5" x14ac:dyDescent="0.25">
      <c r="A104" s="10">
        <v>93</v>
      </c>
      <c r="B104" s="1">
        <v>1.2736499999999999</v>
      </c>
      <c r="C104" s="13">
        <v>1.415356770008505</v>
      </c>
      <c r="D104" s="1">
        <f t="shared" si="3"/>
        <v>2.2204460492503131E-16</v>
      </c>
      <c r="E104" s="12">
        <f t="shared" si="2"/>
        <v>-0.14170677000850507</v>
      </c>
    </row>
    <row r="105" spans="1:5" x14ac:dyDescent="0.25">
      <c r="A105" s="10">
        <v>94</v>
      </c>
      <c r="B105" s="1">
        <v>1.9099299999999999</v>
      </c>
      <c r="C105" s="13">
        <v>1.3954342328446989</v>
      </c>
      <c r="D105" s="1">
        <f t="shared" si="3"/>
        <v>0</v>
      </c>
      <c r="E105" s="12">
        <f t="shared" si="2"/>
        <v>0.51449576715530099</v>
      </c>
    </row>
    <row r="106" spans="1:5" x14ac:dyDescent="0.25">
      <c r="A106" s="10">
        <v>95</v>
      </c>
      <c r="B106" s="1">
        <v>3.19746</v>
      </c>
      <c r="C106" s="13">
        <v>1.3755116956808926</v>
      </c>
      <c r="D106" s="1">
        <f t="shared" si="3"/>
        <v>2.2204460492503131E-16</v>
      </c>
      <c r="E106" s="12">
        <f t="shared" si="2"/>
        <v>1.8219483043191074</v>
      </c>
    </row>
    <row r="107" spans="1:5" x14ac:dyDescent="0.25">
      <c r="A107" s="10">
        <v>96</v>
      </c>
      <c r="B107" s="1">
        <v>3.09904</v>
      </c>
      <c r="C107" s="13">
        <v>1.3555891585170867</v>
      </c>
      <c r="D107" s="1">
        <f t="shared" si="3"/>
        <v>4.4408920985006262E-16</v>
      </c>
      <c r="E107" s="12">
        <f t="shared" si="2"/>
        <v>1.7434508414829133</v>
      </c>
    </row>
    <row r="108" spans="1:5" x14ac:dyDescent="0.25">
      <c r="A108" s="10">
        <v>97</v>
      </c>
      <c r="B108" s="1">
        <v>3.6021700000000001</v>
      </c>
      <c r="C108" s="13">
        <v>1.3356666213532802</v>
      </c>
      <c r="D108" s="1">
        <f t="shared" si="3"/>
        <v>6.6613381477509392E-16</v>
      </c>
      <c r="E108" s="12">
        <f t="shared" si="2"/>
        <v>2.2665033786467199</v>
      </c>
    </row>
    <row r="109" spans="1:5" x14ac:dyDescent="0.25">
      <c r="A109" s="10">
        <v>98</v>
      </c>
      <c r="B109" s="1">
        <v>2.24593</v>
      </c>
      <c r="C109" s="13">
        <v>1.3157440841894741</v>
      </c>
      <c r="D109" s="1">
        <f t="shared" si="3"/>
        <v>4.4408920985006262E-16</v>
      </c>
      <c r="E109" s="12">
        <f t="shared" si="2"/>
        <v>0.9301859158105259</v>
      </c>
    </row>
    <row r="110" spans="1:5" x14ac:dyDescent="0.25">
      <c r="A110" s="10">
        <v>99</v>
      </c>
      <c r="B110" s="1">
        <v>2.4155000000000002</v>
      </c>
      <c r="C110" s="13">
        <v>1.2958215470256682</v>
      </c>
      <c r="D110" s="1">
        <f t="shared" si="3"/>
        <v>2.2204460492503131E-16</v>
      </c>
      <c r="E110" s="12">
        <f t="shared" si="2"/>
        <v>1.119678452974332</v>
      </c>
    </row>
    <row r="111" spans="1:5" x14ac:dyDescent="0.25">
      <c r="A111" s="10">
        <v>100</v>
      </c>
      <c r="B111" s="1">
        <v>2.2621099999999998</v>
      </c>
      <c r="C111" s="13">
        <v>1.2758990098618619</v>
      </c>
      <c r="D111" s="1">
        <f t="shared" si="3"/>
        <v>4.4408920985006262E-16</v>
      </c>
      <c r="E111" s="12">
        <f t="shared" si="2"/>
        <v>0.98621099013813796</v>
      </c>
    </row>
    <row r="112" spans="1:5" x14ac:dyDescent="0.25">
      <c r="A112" s="10">
        <v>101</v>
      </c>
      <c r="B112" s="1">
        <v>2.3177599999999998</v>
      </c>
      <c r="C112" s="13">
        <v>1.255976472698056</v>
      </c>
      <c r="D112" s="1">
        <f t="shared" si="3"/>
        <v>4.4408920985006262E-16</v>
      </c>
      <c r="E112" s="12">
        <f t="shared" si="2"/>
        <v>1.0617835273019438</v>
      </c>
    </row>
    <row r="113" spans="1:5" x14ac:dyDescent="0.25">
      <c r="A113" s="10">
        <v>102</v>
      </c>
      <c r="B113" s="1">
        <v>1.9730700000000001</v>
      </c>
      <c r="C113" s="13">
        <v>1.2360539355342501</v>
      </c>
      <c r="D113" s="1">
        <f t="shared" si="3"/>
        <v>0</v>
      </c>
      <c r="E113" s="12">
        <f t="shared" si="2"/>
        <v>0.73701606446574996</v>
      </c>
    </row>
    <row r="114" spans="1:5" x14ac:dyDescent="0.25">
      <c r="A114" s="10">
        <v>103</v>
      </c>
      <c r="B114" s="1">
        <v>1.10497</v>
      </c>
      <c r="C114" s="13">
        <v>1.216131398370444</v>
      </c>
      <c r="D114" s="1">
        <f t="shared" si="3"/>
        <v>2.2204460492503131E-16</v>
      </c>
      <c r="E114" s="12">
        <f t="shared" si="2"/>
        <v>-0.11116139837044403</v>
      </c>
    </row>
    <row r="115" spans="1:5" x14ac:dyDescent="0.25">
      <c r="A115" s="10">
        <v>104</v>
      </c>
      <c r="B115" s="1">
        <v>0.99363000000000001</v>
      </c>
      <c r="C115" s="13">
        <v>1.1962088612066379</v>
      </c>
      <c r="D115" s="1">
        <f t="shared" si="3"/>
        <v>0</v>
      </c>
      <c r="E115" s="12">
        <f t="shared" si="2"/>
        <v>-0.20257886120663793</v>
      </c>
    </row>
    <row r="116" spans="1:5" x14ac:dyDescent="0.25">
      <c r="A116" s="10">
        <v>105</v>
      </c>
      <c r="B116" s="1">
        <v>0.79744999999999999</v>
      </c>
      <c r="C116" s="13">
        <v>1.1762863240428318</v>
      </c>
      <c r="D116" s="1">
        <f t="shared" si="3"/>
        <v>0</v>
      </c>
      <c r="E116" s="12">
        <f t="shared" si="2"/>
        <v>-0.37883632404283185</v>
      </c>
    </row>
    <row r="117" spans="1:5" x14ac:dyDescent="0.25">
      <c r="A117" s="10">
        <v>106</v>
      </c>
      <c r="B117" s="1">
        <v>0.72177999999999998</v>
      </c>
      <c r="C117" s="13">
        <v>1.1563637868790257</v>
      </c>
      <c r="D117" s="1">
        <f t="shared" si="3"/>
        <v>0</v>
      </c>
      <c r="E117" s="12">
        <f t="shared" si="2"/>
        <v>-0.43458378687902577</v>
      </c>
    </row>
    <row r="118" spans="1:5" x14ac:dyDescent="0.25">
      <c r="A118" s="10">
        <v>107</v>
      </c>
      <c r="B118" s="1">
        <v>-0.21560000000000001</v>
      </c>
      <c r="C118" s="13">
        <v>1.1364412497152196</v>
      </c>
      <c r="D118" s="1">
        <f t="shared" si="3"/>
        <v>0</v>
      </c>
      <c r="E118" s="12">
        <f t="shared" si="2"/>
        <v>-1.3520412497152197</v>
      </c>
    </row>
    <row r="119" spans="1:5" x14ac:dyDescent="0.25">
      <c r="A119" s="10">
        <v>108</v>
      </c>
      <c r="B119" s="1">
        <v>-0.42316999999999999</v>
      </c>
      <c r="C119" s="13">
        <v>1.1165187125514133</v>
      </c>
      <c r="D119" s="1">
        <f t="shared" si="3"/>
        <v>2.2204460492503131E-16</v>
      </c>
      <c r="E119" s="12">
        <f t="shared" si="2"/>
        <v>-1.5396887125514134</v>
      </c>
    </row>
    <row r="120" spans="1:5" x14ac:dyDescent="0.25">
      <c r="A120" s="10">
        <v>109</v>
      </c>
      <c r="B120" s="1">
        <v>-9.425E-2</v>
      </c>
      <c r="C120" s="13">
        <v>1.0965961753876072</v>
      </c>
      <c r="D120" s="1">
        <f t="shared" si="3"/>
        <v>2.2204460492503131E-16</v>
      </c>
      <c r="E120" s="12">
        <f t="shared" si="2"/>
        <v>-1.1908461753876072</v>
      </c>
    </row>
    <row r="121" spans="1:5" x14ac:dyDescent="0.25">
      <c r="A121" s="10">
        <v>110</v>
      </c>
      <c r="B121" s="1">
        <v>-0.31112000000000001</v>
      </c>
      <c r="C121" s="13">
        <v>1.0766736382238011</v>
      </c>
      <c r="D121" s="1">
        <f t="shared" si="3"/>
        <v>0</v>
      </c>
      <c r="E121" s="12">
        <f t="shared" si="2"/>
        <v>-1.3877936382238012</v>
      </c>
    </row>
    <row r="122" spans="1:5" x14ac:dyDescent="0.25">
      <c r="A122" s="10">
        <v>111</v>
      </c>
      <c r="B122" s="1">
        <v>-0.17893999999999999</v>
      </c>
      <c r="C122" s="13">
        <v>1.0567511010599948</v>
      </c>
      <c r="D122" s="1">
        <f t="shared" si="3"/>
        <v>2.2204460492503131E-16</v>
      </c>
      <c r="E122" s="12">
        <f t="shared" si="2"/>
        <v>-1.2356911010599947</v>
      </c>
    </row>
    <row r="123" spans="1:5" x14ac:dyDescent="0.25">
      <c r="A123" s="10">
        <v>112</v>
      </c>
      <c r="B123" s="1">
        <v>-0.33921000000000001</v>
      </c>
      <c r="C123" s="13">
        <v>1.0368285638961887</v>
      </c>
      <c r="D123" s="1">
        <f t="shared" si="3"/>
        <v>2.2204460492503131E-16</v>
      </c>
      <c r="E123" s="12">
        <f t="shared" si="2"/>
        <v>-1.3760385638961887</v>
      </c>
    </row>
    <row r="124" spans="1:5" x14ac:dyDescent="0.25">
      <c r="A124" s="10">
        <v>113</v>
      </c>
      <c r="B124" s="1">
        <v>-0.92322000000000004</v>
      </c>
      <c r="C124" s="13">
        <v>1.0169060267323826</v>
      </c>
      <c r="D124" s="1">
        <f t="shared" si="3"/>
        <v>0</v>
      </c>
      <c r="E124" s="12">
        <f t="shared" si="2"/>
        <v>-1.9401260267323828</v>
      </c>
    </row>
    <row r="125" spans="1:5" x14ac:dyDescent="0.25">
      <c r="A125" s="10">
        <v>114</v>
      </c>
      <c r="B125" s="1">
        <v>0.73446</v>
      </c>
      <c r="C125" s="13">
        <v>0.99698348956857652</v>
      </c>
      <c r="D125" s="1">
        <f t="shared" si="3"/>
        <v>0</v>
      </c>
      <c r="E125" s="12">
        <f t="shared" si="2"/>
        <v>-0.26252348956857652</v>
      </c>
    </row>
    <row r="126" spans="1:5" x14ac:dyDescent="0.25">
      <c r="A126" s="10">
        <v>115</v>
      </c>
      <c r="B126" s="1">
        <v>2.0948799999999999</v>
      </c>
      <c r="C126" s="13">
        <v>0.97706095240477042</v>
      </c>
      <c r="D126" s="1">
        <f t="shared" si="3"/>
        <v>0</v>
      </c>
      <c r="E126" s="12">
        <f t="shared" si="2"/>
        <v>1.1178190475952294</v>
      </c>
    </row>
    <row r="127" spans="1:5" x14ac:dyDescent="0.25">
      <c r="A127" s="10">
        <v>116</v>
      </c>
      <c r="B127" s="1">
        <v>2.6773099999999999</v>
      </c>
      <c r="C127" s="13">
        <v>0.9571384152409641</v>
      </c>
      <c r="D127" s="1">
        <f t="shared" si="3"/>
        <v>2.2204460492503131E-16</v>
      </c>
      <c r="E127" s="12">
        <f t="shared" si="2"/>
        <v>1.7201715847590358</v>
      </c>
    </row>
    <row r="128" spans="1:5" x14ac:dyDescent="0.25">
      <c r="A128" s="10">
        <v>117</v>
      </c>
      <c r="B128" s="1">
        <v>2.04426</v>
      </c>
      <c r="C128" s="13">
        <v>0.93721587807715756</v>
      </c>
      <c r="D128" s="1">
        <f t="shared" si="3"/>
        <v>2.2204460492503131E-16</v>
      </c>
      <c r="E128" s="12">
        <f t="shared" si="2"/>
        <v>1.1070441219228424</v>
      </c>
    </row>
    <row r="129" spans="1:5" x14ac:dyDescent="0.25">
      <c r="A129" s="10">
        <v>118</v>
      </c>
      <c r="B129" s="1">
        <v>1.2475400000000001</v>
      </c>
      <c r="C129" s="13">
        <v>0.91729334091335124</v>
      </c>
      <c r="D129" s="1">
        <f t="shared" si="3"/>
        <v>2.2204460492503131E-16</v>
      </c>
      <c r="E129" s="12">
        <f t="shared" si="2"/>
        <v>0.33024665908664885</v>
      </c>
    </row>
    <row r="130" spans="1:5" x14ac:dyDescent="0.25">
      <c r="A130" s="10">
        <v>119</v>
      </c>
      <c r="B130" s="1">
        <v>1.82687</v>
      </c>
      <c r="C130" s="13">
        <v>0.89737080374954503</v>
      </c>
      <c r="D130" s="1">
        <f t="shared" si="3"/>
        <v>1.1102230246251565E-16</v>
      </c>
      <c r="E130" s="12">
        <f t="shared" si="2"/>
        <v>0.92949919625045496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L1_filtering</vt:lpstr>
      <vt:lpstr>WBMIN</vt:lpstr>
    </vt:vector>
  </TitlesOfParts>
  <Company>Research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Eren Ocakverdi</dc:creator>
  <cp:lastModifiedBy> </cp:lastModifiedBy>
  <dcterms:created xsi:type="dcterms:W3CDTF">2013-12-05T22:47:01Z</dcterms:created>
  <dcterms:modified xsi:type="dcterms:W3CDTF">2015-01-14T00:14:03Z</dcterms:modified>
</cp:coreProperties>
</file>